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W:\WOP\Referat_przetargow_i_zamowien_publicznych\Wspólne\2024\WEiI\śmieci\"/>
    </mc:Choice>
  </mc:AlternateContent>
  <xr:revisionPtr revIDLastSave="0" documentId="13_ncr:1_{2FC6C1AB-4346-40A3-84A0-CAE999D4769D}" xr6:coauthVersionLast="36" xr6:coauthVersionMax="36" xr10:uidLastSave="{00000000-0000-0000-0000-000000000000}"/>
  <bookViews>
    <workbookView xWindow="0" yWindow="0" windowWidth="28800" windowHeight="12105" activeTab="1" xr2:uid="{00000000-000D-0000-FFFF-FFFF00000000}"/>
  </bookViews>
  <sheets>
    <sheet name="CZĘŚĆ I" sheetId="1" r:id="rId1"/>
    <sheet name="CZĘŚĆ II" sheetId="3" r:id="rId2"/>
  </sheets>
  <definedNames>
    <definedName name="_ftn1" localSheetId="0">'CZĘŚĆ I'!#REF!</definedName>
    <definedName name="_ftnref1" localSheetId="0">'CZĘŚĆ I'!$C$25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G26" i="1"/>
  <c r="G25" i="1"/>
  <c r="G22" i="1"/>
  <c r="G21" i="1"/>
  <c r="G20" i="1"/>
  <c r="H20" i="1" s="1"/>
  <c r="G18" i="1"/>
  <c r="H18" i="1" s="1"/>
  <c r="G16" i="1"/>
  <c r="G10" i="1"/>
  <c r="H10" i="1" s="1"/>
  <c r="F21" i="1"/>
  <c r="F20" i="1"/>
  <c r="F18" i="1"/>
  <c r="F10" i="1"/>
  <c r="F8" i="1"/>
  <c r="E27" i="1" l="1"/>
  <c r="G9" i="1"/>
  <c r="F27" i="1" l="1"/>
  <c r="G8" i="1" l="1"/>
  <c r="H8" i="1" l="1"/>
  <c r="H27" i="1" s="1"/>
  <c r="G27" i="1"/>
</calcChain>
</file>

<file path=xl/sharedStrings.xml><?xml version="1.0" encoding="utf-8"?>
<sst xmlns="http://schemas.openxmlformats.org/spreadsheetml/2006/main" count="124" uniqueCount="76">
  <si>
    <t>Frakcja odpadów</t>
  </si>
  <si>
    <t>Kod odpadu</t>
  </si>
  <si>
    <t>Odpady niesegregowane (zmieszane)</t>
  </si>
  <si>
    <t>20 03 01</t>
  </si>
  <si>
    <t>Odpady ulegające biodegradacji</t>
  </si>
  <si>
    <t>20 01 08</t>
  </si>
  <si>
    <t>Metale i tworzywa sztuczne</t>
  </si>
  <si>
    <t>15 01 02</t>
  </si>
  <si>
    <t>15 01 04</t>
  </si>
  <si>
    <t>15 01 05</t>
  </si>
  <si>
    <t>15 01 06</t>
  </si>
  <si>
    <t>20 01 39</t>
  </si>
  <si>
    <t>20 01 40</t>
  </si>
  <si>
    <t>Papier</t>
  </si>
  <si>
    <t>15 01 01</t>
  </si>
  <si>
    <t>20 01 01</t>
  </si>
  <si>
    <t>Szkło</t>
  </si>
  <si>
    <t>15 01 07</t>
  </si>
  <si>
    <t>20 01 02</t>
  </si>
  <si>
    <t>20 02 01</t>
  </si>
  <si>
    <t>Odpady wielkogabarytowe</t>
  </si>
  <si>
    <t>20 03 07</t>
  </si>
  <si>
    <t>Zużyty sprzęt elektryczny</t>
  </si>
  <si>
    <t>20 01 35*</t>
  </si>
  <si>
    <t xml:space="preserve">  20 01 36</t>
  </si>
  <si>
    <t>20 01 23*</t>
  </si>
  <si>
    <t xml:space="preserve">   16 01 03</t>
  </si>
  <si>
    <t>Przeterminowane leki</t>
  </si>
  <si>
    <t>20 01 32</t>
  </si>
  <si>
    <t>Zużyte opony</t>
  </si>
  <si>
    <t>Ilość odpadów przewidziana do zagospodarowania w Mg</t>
  </si>
  <si>
    <t>Ilość odpadów przewidziana do odbioru bezpośrednio z nieruchomości zamieszkałych w Mg</t>
  </si>
  <si>
    <t>A</t>
  </si>
  <si>
    <t>B</t>
  </si>
  <si>
    <t>C</t>
  </si>
  <si>
    <t>D</t>
  </si>
  <si>
    <t>E</t>
  </si>
  <si>
    <t>F</t>
  </si>
  <si>
    <t>G</t>
  </si>
  <si>
    <t>H</t>
  </si>
  <si>
    <t>Suma ilość odpadów przewidzianych do odbioru bezpośrednio z nieruchomości zamieszkałych w Mg</t>
  </si>
  <si>
    <t>Suma ilości odpadów przewidzianych do zagospodarowania w Mg</t>
  </si>
  <si>
    <t>Cena za odbiór 1Mg odpadów bezpośrednio z nieruchomości zamieszkałych</t>
  </si>
  <si>
    <t>Netto</t>
  </si>
  <si>
    <t>Brutto</t>
  </si>
  <si>
    <t>J</t>
  </si>
  <si>
    <t>K</t>
  </si>
  <si>
    <t>Cena za zagospodarowanie 1Mg odpadów</t>
  </si>
  <si>
    <t>Wartość odbioru odpadów bezpośrednio z nieruchomości</t>
  </si>
  <si>
    <t>Vat 8%</t>
  </si>
  <si>
    <t xml:space="preserve">Wartość zagospodarowania odpadów </t>
  </si>
  <si>
    <t>SUMA</t>
  </si>
  <si>
    <t>CZĘŚĆ I</t>
  </si>
  <si>
    <t>CZĘŚĆ II</t>
  </si>
  <si>
    <t>WARTOSĆ ODBIORU I ZAGOSPODAROWANIA ODPADÓW KOMUNALNYCH</t>
  </si>
  <si>
    <t>Łączna warość odbioru i zagospodarowania odpadów</t>
  </si>
  <si>
    <t xml:space="preserve">Współczynnik badanej oferty </t>
  </si>
  <si>
    <t>Wartość brutto badanej oferty</t>
  </si>
  <si>
    <t>E (C x D)</t>
  </si>
  <si>
    <t>SUMA WARTOŚCI BRUTTO BADANEJ OFERTY - kolumny E</t>
  </si>
  <si>
    <t>WARTOŚĆ BRUTTO BADANEJ OFERTY</t>
  </si>
  <si>
    <t>I (G + H)</t>
  </si>
  <si>
    <t>L (J + K)</t>
  </si>
  <si>
    <t>M</t>
  </si>
  <si>
    <t>P</t>
  </si>
  <si>
    <t>Ł (D x G)</t>
  </si>
  <si>
    <t>N (Ł + M)</t>
  </si>
  <si>
    <t>O (F x J)</t>
  </si>
  <si>
    <t>R (O + P)</t>
  </si>
  <si>
    <t>S (Ł + O)</t>
  </si>
  <si>
    <t>T (N + R)</t>
  </si>
  <si>
    <t>CZĘŚĆ II - A</t>
  </si>
  <si>
    <t>Załącznik nr 1a do SWZ- szczegółowy formularz ofeertowy część I i II.</t>
  </si>
  <si>
    <t>ofertowy  część I i II</t>
  </si>
  <si>
    <t xml:space="preserve">Dokument należy opatrzyć kwalifikowanym podpisem elektronicznym  osoby(osób) upoważnionej(ych) do podpisania niniejszej oferty w imieniu Wykonawcy(ów) </t>
  </si>
  <si>
    <t>Wartość brutto odbioru i zagospodarowania odpadów z części I - kolumna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</si>
</sst>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0"/>
      <color rgb="FF4472C4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9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/>
    <xf numFmtId="9" fontId="1" fillId="0" borderId="1" xfId="0" applyNumberFormat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2" borderId="10" xfId="0" applyFont="1" applyFill="1" applyBorder="1"/>
    <xf numFmtId="0" fontId="1" fillId="2" borderId="10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13" fillId="0" borderId="1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8" fillId="3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8" fillId="2" borderId="0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 wrapText="1"/>
    </xf>
    <xf numFmtId="0" fontId="14" fillId="0" borderId="0" xfId="0" applyFont="1"/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9" fontId="1" fillId="0" borderId="6" xfId="0" applyNumberFormat="1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4" borderId="2" xfId="0" applyFont="1" applyFill="1" applyBorder="1" applyAlignment="1">
      <alignment horizont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2"/>
  <sheetViews>
    <sheetView topLeftCell="A67" zoomScale="84" zoomScaleNormal="84" workbookViewId="0">
      <selection activeCell="A31" sqref="A31"/>
    </sheetView>
  </sheetViews>
  <sheetFormatPr defaultRowHeight="15" x14ac:dyDescent="0.25"/>
  <cols>
    <col min="2" max="2" width="0" hidden="1" customWidth="1"/>
    <col min="3" max="3" width="18" customWidth="1"/>
    <col min="4" max="4" width="12.140625" customWidth="1"/>
    <col min="5" max="5" width="25.85546875" customWidth="1"/>
    <col min="6" max="6" width="23.140625" customWidth="1"/>
    <col min="7" max="7" width="24.5703125" customWidth="1"/>
    <col min="8" max="8" width="25.140625" customWidth="1"/>
    <col min="9" max="9" width="11.85546875" customWidth="1"/>
    <col min="11" max="11" width="10.7109375" customWidth="1"/>
    <col min="14" max="14" width="10.7109375" customWidth="1"/>
    <col min="15" max="15" width="9.7109375" customWidth="1"/>
    <col min="17" max="17" width="11" customWidth="1"/>
    <col min="20" max="20" width="10.28515625" customWidth="1"/>
    <col min="21" max="21" width="13.85546875" customWidth="1"/>
    <col min="22" max="22" width="14.28515625" customWidth="1"/>
  </cols>
  <sheetData>
    <row r="1" spans="2:23" x14ac:dyDescent="0.25">
      <c r="R1" t="s">
        <v>72</v>
      </c>
      <c r="V1" t="s">
        <v>73</v>
      </c>
    </row>
    <row r="2" spans="2:23" ht="20.25" x14ac:dyDescent="0.3">
      <c r="C2" s="29" t="s">
        <v>52</v>
      </c>
      <c r="D2" s="66" t="s">
        <v>54</v>
      </c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</row>
    <row r="3" spans="2:23" ht="21" thickBot="1" x14ac:dyDescent="0.35">
      <c r="C3" s="29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</row>
    <row r="4" spans="2:23" ht="15" customHeight="1" thickBot="1" x14ac:dyDescent="0.3">
      <c r="C4" s="64" t="s">
        <v>0</v>
      </c>
      <c r="D4" s="64" t="s">
        <v>1</v>
      </c>
      <c r="E4" s="64" t="s">
        <v>31</v>
      </c>
      <c r="F4" s="64" t="s">
        <v>40</v>
      </c>
      <c r="G4" s="64" t="s">
        <v>30</v>
      </c>
      <c r="H4" s="64" t="s">
        <v>41</v>
      </c>
      <c r="I4" s="64" t="s">
        <v>42</v>
      </c>
      <c r="J4" s="64"/>
      <c r="K4" s="64"/>
      <c r="L4" s="64" t="s">
        <v>47</v>
      </c>
      <c r="M4" s="64"/>
      <c r="N4" s="64"/>
      <c r="O4" s="64" t="s">
        <v>48</v>
      </c>
      <c r="P4" s="64"/>
      <c r="Q4" s="64"/>
      <c r="R4" s="64" t="s">
        <v>50</v>
      </c>
      <c r="S4" s="64"/>
      <c r="T4" s="64"/>
      <c r="U4" s="62" t="s">
        <v>55</v>
      </c>
      <c r="V4" s="62"/>
      <c r="W4" s="47"/>
    </row>
    <row r="5" spans="2:23" ht="108" customHeight="1" thickBot="1" x14ac:dyDescent="0.3"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2"/>
      <c r="V5" s="62"/>
      <c r="W5" s="47"/>
    </row>
    <row r="6" spans="2:23" ht="15.75" thickBot="1" x14ac:dyDescent="0.3">
      <c r="C6" s="7" t="s">
        <v>32</v>
      </c>
      <c r="D6" s="7" t="s">
        <v>33</v>
      </c>
      <c r="E6" s="7" t="s">
        <v>34</v>
      </c>
      <c r="F6" s="7" t="s">
        <v>35</v>
      </c>
      <c r="G6" s="20" t="s">
        <v>36</v>
      </c>
      <c r="H6" s="20" t="s">
        <v>37</v>
      </c>
      <c r="I6" s="20" t="s">
        <v>38</v>
      </c>
      <c r="J6" s="20" t="s">
        <v>39</v>
      </c>
      <c r="K6" s="20" t="s">
        <v>61</v>
      </c>
      <c r="L6" s="20" t="s">
        <v>45</v>
      </c>
      <c r="M6" s="20" t="s">
        <v>46</v>
      </c>
      <c r="N6" s="20" t="s">
        <v>62</v>
      </c>
      <c r="O6" s="20" t="s">
        <v>65</v>
      </c>
      <c r="P6" s="20" t="s">
        <v>63</v>
      </c>
      <c r="Q6" s="20" t="s">
        <v>66</v>
      </c>
      <c r="R6" s="20" t="s">
        <v>67</v>
      </c>
      <c r="S6" s="20" t="s">
        <v>64</v>
      </c>
      <c r="T6" s="20" t="s">
        <v>68</v>
      </c>
      <c r="U6" s="23" t="s">
        <v>69</v>
      </c>
      <c r="V6" s="23" t="s">
        <v>70</v>
      </c>
    </row>
    <row r="7" spans="2:23" ht="15.75" thickBot="1" x14ac:dyDescent="0.3">
      <c r="C7" s="9"/>
      <c r="D7" s="9"/>
      <c r="E7" s="7">
        <v>2025</v>
      </c>
      <c r="F7" s="9"/>
      <c r="G7" s="20">
        <v>2025</v>
      </c>
      <c r="H7" s="22"/>
      <c r="I7" s="23" t="s">
        <v>43</v>
      </c>
      <c r="J7" s="23" t="s">
        <v>49</v>
      </c>
      <c r="K7" s="23" t="s">
        <v>44</v>
      </c>
      <c r="L7" s="23" t="s">
        <v>43</v>
      </c>
      <c r="M7" s="23" t="s">
        <v>49</v>
      </c>
      <c r="N7" s="23" t="s">
        <v>44</v>
      </c>
      <c r="O7" s="23" t="s">
        <v>43</v>
      </c>
      <c r="P7" s="23" t="s">
        <v>49</v>
      </c>
      <c r="Q7" s="23" t="s">
        <v>44</v>
      </c>
      <c r="R7" s="23" t="s">
        <v>43</v>
      </c>
      <c r="S7" s="23" t="s">
        <v>49</v>
      </c>
      <c r="T7" s="23" t="s">
        <v>44</v>
      </c>
      <c r="U7" s="23" t="s">
        <v>43</v>
      </c>
      <c r="V7" s="23" t="s">
        <v>44</v>
      </c>
    </row>
    <row r="8" spans="2:23" ht="45.75" thickBot="1" x14ac:dyDescent="0.3">
      <c r="B8" s="61">
        <v>1</v>
      </c>
      <c r="C8" s="10" t="s">
        <v>2</v>
      </c>
      <c r="D8" s="11" t="s">
        <v>3</v>
      </c>
      <c r="E8" s="51">
        <v>10000</v>
      </c>
      <c r="F8" s="83">
        <f>E8+E9</f>
        <v>10200</v>
      </c>
      <c r="G8" s="33">
        <f>E8</f>
        <v>10000</v>
      </c>
      <c r="H8" s="72">
        <f>G8+G9</f>
        <v>10200</v>
      </c>
      <c r="I8" s="53"/>
      <c r="J8" s="56"/>
      <c r="K8" s="53"/>
      <c r="L8" s="53"/>
      <c r="M8" s="56"/>
      <c r="N8" s="53"/>
      <c r="O8" s="53"/>
      <c r="P8" s="56"/>
      <c r="Q8" s="53"/>
      <c r="R8" s="53"/>
      <c r="S8" s="53"/>
      <c r="T8" s="53"/>
      <c r="U8" s="63"/>
      <c r="V8" s="63"/>
    </row>
    <row r="9" spans="2:23" ht="30.75" thickBot="1" x14ac:dyDescent="0.3">
      <c r="B9" s="61"/>
      <c r="C9" s="13" t="s">
        <v>4</v>
      </c>
      <c r="D9" s="14" t="s">
        <v>5</v>
      </c>
      <c r="E9" s="31">
        <v>200</v>
      </c>
      <c r="F9" s="79"/>
      <c r="G9" s="34">
        <f>E9</f>
        <v>200</v>
      </c>
      <c r="H9" s="73"/>
      <c r="I9" s="55"/>
      <c r="J9" s="70"/>
      <c r="K9" s="55"/>
      <c r="L9" s="55"/>
      <c r="M9" s="70"/>
      <c r="N9" s="55"/>
      <c r="O9" s="55"/>
      <c r="P9" s="70"/>
      <c r="Q9" s="55"/>
      <c r="R9" s="55"/>
      <c r="S9" s="55"/>
      <c r="T9" s="55"/>
      <c r="U9" s="63"/>
      <c r="V9" s="63"/>
    </row>
    <row r="10" spans="2:23" ht="15.75" customHeight="1" thickBot="1" x14ac:dyDescent="0.3">
      <c r="B10" s="61">
        <v>2</v>
      </c>
      <c r="C10" s="84" t="s">
        <v>6</v>
      </c>
      <c r="D10" s="11" t="s">
        <v>7</v>
      </c>
      <c r="E10" s="86">
        <v>850</v>
      </c>
      <c r="F10" s="76">
        <f>E10+E16</f>
        <v>1700</v>
      </c>
      <c r="G10" s="80">
        <f>E10</f>
        <v>850</v>
      </c>
      <c r="H10" s="72">
        <f>G10+G16</f>
        <v>1700</v>
      </c>
      <c r="I10" s="53"/>
      <c r="J10" s="56"/>
      <c r="K10" s="53"/>
      <c r="L10" s="53"/>
      <c r="M10" s="56"/>
      <c r="N10" s="53"/>
      <c r="O10" s="53"/>
      <c r="P10" s="56"/>
      <c r="Q10" s="53"/>
      <c r="R10" s="53"/>
      <c r="S10" s="53"/>
      <c r="T10" s="53"/>
      <c r="U10" s="63"/>
      <c r="V10" s="63"/>
    </row>
    <row r="11" spans="2:23" ht="15.75" customHeight="1" thickBot="1" x14ac:dyDescent="0.3">
      <c r="B11" s="61"/>
      <c r="C11" s="88"/>
      <c r="D11" s="15" t="s">
        <v>8</v>
      </c>
      <c r="E11" s="89"/>
      <c r="F11" s="78"/>
      <c r="G11" s="81"/>
      <c r="H11" s="74"/>
      <c r="I11" s="54"/>
      <c r="J11" s="69"/>
      <c r="K11" s="54"/>
      <c r="L11" s="54"/>
      <c r="M11" s="57"/>
      <c r="N11" s="54"/>
      <c r="O11" s="54"/>
      <c r="P11" s="69"/>
      <c r="Q11" s="54"/>
      <c r="R11" s="54"/>
      <c r="S11" s="54"/>
      <c r="T11" s="54"/>
      <c r="U11" s="63"/>
      <c r="V11" s="63"/>
    </row>
    <row r="12" spans="2:23" ht="15.75" customHeight="1" thickBot="1" x14ac:dyDescent="0.3">
      <c r="B12" s="61"/>
      <c r="C12" s="88"/>
      <c r="D12" s="15" t="s">
        <v>9</v>
      </c>
      <c r="E12" s="89"/>
      <c r="F12" s="78"/>
      <c r="G12" s="81"/>
      <c r="H12" s="74"/>
      <c r="I12" s="54"/>
      <c r="J12" s="69"/>
      <c r="K12" s="54"/>
      <c r="L12" s="54"/>
      <c r="M12" s="57"/>
      <c r="N12" s="54"/>
      <c r="O12" s="54"/>
      <c r="P12" s="69"/>
      <c r="Q12" s="54"/>
      <c r="R12" s="54"/>
      <c r="S12" s="54"/>
      <c r="T12" s="54"/>
      <c r="U12" s="63"/>
      <c r="V12" s="63"/>
    </row>
    <row r="13" spans="2:23" ht="15.75" customHeight="1" thickBot="1" x14ac:dyDescent="0.3">
      <c r="B13" s="61"/>
      <c r="C13" s="88"/>
      <c r="D13" s="15" t="s">
        <v>10</v>
      </c>
      <c r="E13" s="89"/>
      <c r="F13" s="78"/>
      <c r="G13" s="81"/>
      <c r="H13" s="74"/>
      <c r="I13" s="54"/>
      <c r="J13" s="69"/>
      <c r="K13" s="54"/>
      <c r="L13" s="54"/>
      <c r="M13" s="57"/>
      <c r="N13" s="54"/>
      <c r="O13" s="54"/>
      <c r="P13" s="69"/>
      <c r="Q13" s="54"/>
      <c r="R13" s="54"/>
      <c r="S13" s="54"/>
      <c r="T13" s="54"/>
      <c r="U13" s="63"/>
      <c r="V13" s="63"/>
    </row>
    <row r="14" spans="2:23" ht="15.75" customHeight="1" thickBot="1" x14ac:dyDescent="0.3">
      <c r="B14" s="61"/>
      <c r="C14" s="88"/>
      <c r="D14" s="15" t="s">
        <v>11</v>
      </c>
      <c r="E14" s="89"/>
      <c r="F14" s="78"/>
      <c r="G14" s="81"/>
      <c r="H14" s="74"/>
      <c r="I14" s="54"/>
      <c r="J14" s="69"/>
      <c r="K14" s="54"/>
      <c r="L14" s="54"/>
      <c r="M14" s="57"/>
      <c r="N14" s="54"/>
      <c r="O14" s="54"/>
      <c r="P14" s="69"/>
      <c r="Q14" s="54"/>
      <c r="R14" s="54"/>
      <c r="S14" s="54"/>
      <c r="T14" s="54"/>
      <c r="U14" s="63"/>
      <c r="V14" s="63"/>
    </row>
    <row r="15" spans="2:23" ht="15.75" customHeight="1" thickBot="1" x14ac:dyDescent="0.3">
      <c r="B15" s="61"/>
      <c r="C15" s="88"/>
      <c r="D15" s="15" t="s">
        <v>12</v>
      </c>
      <c r="E15" s="89"/>
      <c r="F15" s="78"/>
      <c r="G15" s="81"/>
      <c r="H15" s="74"/>
      <c r="I15" s="54"/>
      <c r="J15" s="69"/>
      <c r="K15" s="54"/>
      <c r="L15" s="54"/>
      <c r="M15" s="57"/>
      <c r="N15" s="54"/>
      <c r="O15" s="54"/>
      <c r="P15" s="69"/>
      <c r="Q15" s="54"/>
      <c r="R15" s="54"/>
      <c r="S15" s="54"/>
      <c r="T15" s="54"/>
      <c r="U15" s="63"/>
      <c r="V15" s="63"/>
    </row>
    <row r="16" spans="2:23" ht="15.75" customHeight="1" thickBot="1" x14ac:dyDescent="0.3">
      <c r="B16" s="61"/>
      <c r="C16" s="88" t="s">
        <v>13</v>
      </c>
      <c r="D16" s="15" t="s">
        <v>14</v>
      </c>
      <c r="E16" s="89">
        <v>850</v>
      </c>
      <c r="F16" s="78"/>
      <c r="G16" s="81">
        <f>E16</f>
        <v>850</v>
      </c>
      <c r="H16" s="74"/>
      <c r="I16" s="54"/>
      <c r="J16" s="69"/>
      <c r="K16" s="54"/>
      <c r="L16" s="54"/>
      <c r="M16" s="57"/>
      <c r="N16" s="54"/>
      <c r="O16" s="54"/>
      <c r="P16" s="69"/>
      <c r="Q16" s="54"/>
      <c r="R16" s="54"/>
      <c r="S16" s="54"/>
      <c r="T16" s="54"/>
      <c r="U16" s="63"/>
      <c r="V16" s="63"/>
    </row>
    <row r="17" spans="1:22" ht="15.75" customHeight="1" thickBot="1" x14ac:dyDescent="0.3">
      <c r="B17" s="61"/>
      <c r="C17" s="85"/>
      <c r="D17" s="12" t="s">
        <v>15</v>
      </c>
      <c r="E17" s="87"/>
      <c r="F17" s="77"/>
      <c r="G17" s="82"/>
      <c r="H17" s="75"/>
      <c r="I17" s="59"/>
      <c r="J17" s="60"/>
      <c r="K17" s="59"/>
      <c r="L17" s="59"/>
      <c r="M17" s="71"/>
      <c r="N17" s="59"/>
      <c r="O17" s="59"/>
      <c r="P17" s="60"/>
      <c r="Q17" s="59"/>
      <c r="R17" s="59"/>
      <c r="S17" s="59"/>
      <c r="T17" s="59"/>
      <c r="U17" s="63"/>
      <c r="V17" s="63"/>
    </row>
    <row r="18" spans="1:22" ht="15.75" customHeight="1" thickBot="1" x14ac:dyDescent="0.3">
      <c r="B18" s="61">
        <v>3</v>
      </c>
      <c r="C18" s="84" t="s">
        <v>16</v>
      </c>
      <c r="D18" s="11" t="s">
        <v>17</v>
      </c>
      <c r="E18" s="86">
        <v>650</v>
      </c>
      <c r="F18" s="76">
        <f>E18</f>
        <v>650</v>
      </c>
      <c r="G18" s="80">
        <f>E18</f>
        <v>650</v>
      </c>
      <c r="H18" s="72">
        <f>G18</f>
        <v>650</v>
      </c>
      <c r="I18" s="53"/>
      <c r="J18" s="56"/>
      <c r="K18" s="53"/>
      <c r="L18" s="53"/>
      <c r="M18" s="56"/>
      <c r="N18" s="53"/>
      <c r="O18" s="53"/>
      <c r="P18" s="56"/>
      <c r="Q18" s="53"/>
      <c r="R18" s="53"/>
      <c r="S18" s="53"/>
      <c r="T18" s="53"/>
      <c r="U18" s="63"/>
      <c r="V18" s="63"/>
    </row>
    <row r="19" spans="1:22" ht="15.75" customHeight="1" thickBot="1" x14ac:dyDescent="0.3">
      <c r="B19" s="61"/>
      <c r="C19" s="85"/>
      <c r="D19" s="12" t="s">
        <v>18</v>
      </c>
      <c r="E19" s="87"/>
      <c r="F19" s="77"/>
      <c r="G19" s="82"/>
      <c r="H19" s="75"/>
      <c r="I19" s="59"/>
      <c r="J19" s="60"/>
      <c r="K19" s="59"/>
      <c r="L19" s="59"/>
      <c r="M19" s="60"/>
      <c r="N19" s="59"/>
      <c r="O19" s="59"/>
      <c r="P19" s="60"/>
      <c r="Q19" s="59"/>
      <c r="R19" s="59"/>
      <c r="S19" s="59"/>
      <c r="T19" s="59"/>
      <c r="U19" s="63"/>
      <c r="V19" s="63"/>
    </row>
    <row r="20" spans="1:22" ht="30.75" thickBot="1" x14ac:dyDescent="0.3">
      <c r="B20" s="40">
        <v>4</v>
      </c>
      <c r="C20" s="7" t="s">
        <v>4</v>
      </c>
      <c r="D20" s="16" t="s">
        <v>19</v>
      </c>
      <c r="E20" s="19">
        <v>2800</v>
      </c>
      <c r="F20" s="27">
        <f>E20</f>
        <v>2800</v>
      </c>
      <c r="G20" s="35">
        <f>E20</f>
        <v>2800</v>
      </c>
      <c r="H20" s="28">
        <f>G20</f>
        <v>2800</v>
      </c>
      <c r="I20" s="24"/>
      <c r="J20" s="25"/>
      <c r="K20" s="24"/>
      <c r="L20" s="24"/>
      <c r="M20" s="25"/>
      <c r="N20" s="24"/>
      <c r="O20" s="24"/>
      <c r="P20" s="25"/>
      <c r="Q20" s="24"/>
      <c r="R20" s="24"/>
      <c r="S20" s="24"/>
      <c r="T20" s="24"/>
      <c r="U20" s="8"/>
      <c r="V20" s="8"/>
    </row>
    <row r="21" spans="1:22" ht="30.75" thickBot="1" x14ac:dyDescent="0.3">
      <c r="B21" s="61">
        <v>5</v>
      </c>
      <c r="C21" s="10" t="s">
        <v>20</v>
      </c>
      <c r="D21" s="11" t="s">
        <v>21</v>
      </c>
      <c r="E21" s="30">
        <v>700</v>
      </c>
      <c r="F21" s="76">
        <f>E21+E22+E25+E26</f>
        <v>834</v>
      </c>
      <c r="G21" s="33">
        <f>E21</f>
        <v>700</v>
      </c>
      <c r="H21" s="72">
        <f>G21+G22+G25+G26</f>
        <v>834</v>
      </c>
      <c r="I21" s="53"/>
      <c r="J21" s="56"/>
      <c r="K21" s="53"/>
      <c r="L21" s="53"/>
      <c r="M21" s="56"/>
      <c r="N21" s="53"/>
      <c r="O21" s="53"/>
      <c r="P21" s="56"/>
      <c r="Q21" s="53"/>
      <c r="R21" s="53"/>
      <c r="S21" s="53"/>
      <c r="T21" s="53"/>
      <c r="U21" s="63"/>
      <c r="V21" s="63"/>
    </row>
    <row r="22" spans="1:22" ht="29.25" customHeight="1" thickBot="1" x14ac:dyDescent="0.3">
      <c r="B22" s="61"/>
      <c r="C22" s="88" t="s">
        <v>22</v>
      </c>
      <c r="D22" s="15" t="s">
        <v>23</v>
      </c>
      <c r="E22" s="89">
        <v>40</v>
      </c>
      <c r="F22" s="78"/>
      <c r="G22" s="81">
        <f>E22</f>
        <v>40</v>
      </c>
      <c r="H22" s="74"/>
      <c r="I22" s="54"/>
      <c r="J22" s="57"/>
      <c r="K22" s="54"/>
      <c r="L22" s="54"/>
      <c r="M22" s="57"/>
      <c r="N22" s="54"/>
      <c r="O22" s="54"/>
      <c r="P22" s="57"/>
      <c r="Q22" s="54"/>
      <c r="R22" s="54"/>
      <c r="S22" s="54"/>
      <c r="T22" s="54"/>
      <c r="U22" s="63"/>
      <c r="V22" s="63"/>
    </row>
    <row r="23" spans="1:22" ht="15.75" customHeight="1" thickBot="1" x14ac:dyDescent="0.3">
      <c r="B23" s="61"/>
      <c r="C23" s="88"/>
      <c r="D23" s="18" t="s">
        <v>24</v>
      </c>
      <c r="E23" s="89"/>
      <c r="F23" s="78"/>
      <c r="G23" s="81"/>
      <c r="H23" s="74"/>
      <c r="I23" s="54"/>
      <c r="J23" s="57"/>
      <c r="K23" s="54"/>
      <c r="L23" s="54"/>
      <c r="M23" s="57"/>
      <c r="N23" s="54"/>
      <c r="O23" s="54"/>
      <c r="P23" s="57"/>
      <c r="Q23" s="54"/>
      <c r="R23" s="54"/>
      <c r="S23" s="54"/>
      <c r="T23" s="54"/>
      <c r="U23" s="63"/>
      <c r="V23" s="63"/>
    </row>
    <row r="24" spans="1:22" ht="15.75" customHeight="1" thickBot="1" x14ac:dyDescent="0.3">
      <c r="B24" s="61"/>
      <c r="C24" s="88"/>
      <c r="D24" s="15" t="s">
        <v>25</v>
      </c>
      <c r="E24" s="89"/>
      <c r="F24" s="78"/>
      <c r="G24" s="81"/>
      <c r="H24" s="74"/>
      <c r="I24" s="54"/>
      <c r="J24" s="57"/>
      <c r="K24" s="54"/>
      <c r="L24" s="54"/>
      <c r="M24" s="57"/>
      <c r="N24" s="54"/>
      <c r="O24" s="54"/>
      <c r="P24" s="57"/>
      <c r="Q24" s="54"/>
      <c r="R24" s="54"/>
      <c r="S24" s="54"/>
      <c r="T24" s="54"/>
      <c r="U24" s="63"/>
      <c r="V24" s="63"/>
    </row>
    <row r="25" spans="1:22" ht="16.5" thickBot="1" x14ac:dyDescent="0.3">
      <c r="B25" s="61"/>
      <c r="C25" s="26" t="s">
        <v>29</v>
      </c>
      <c r="D25" s="18" t="s">
        <v>26</v>
      </c>
      <c r="E25" s="32">
        <v>90</v>
      </c>
      <c r="F25" s="78"/>
      <c r="G25" s="36">
        <f>E25</f>
        <v>90</v>
      </c>
      <c r="H25" s="74"/>
      <c r="I25" s="54"/>
      <c r="J25" s="57"/>
      <c r="K25" s="54"/>
      <c r="L25" s="54"/>
      <c r="M25" s="57"/>
      <c r="N25" s="54"/>
      <c r="O25" s="54"/>
      <c r="P25" s="57"/>
      <c r="Q25" s="54"/>
      <c r="R25" s="54"/>
      <c r="S25" s="54"/>
      <c r="T25" s="54"/>
      <c r="U25" s="63"/>
      <c r="V25" s="63"/>
    </row>
    <row r="26" spans="1:22" ht="30.75" thickBot="1" x14ac:dyDescent="0.3">
      <c r="B26" s="61"/>
      <c r="C26" s="13" t="s">
        <v>27</v>
      </c>
      <c r="D26" s="14" t="s">
        <v>28</v>
      </c>
      <c r="E26" s="31">
        <v>4</v>
      </c>
      <c r="F26" s="79"/>
      <c r="G26" s="34">
        <f>E26</f>
        <v>4</v>
      </c>
      <c r="H26" s="73"/>
      <c r="I26" s="55"/>
      <c r="J26" s="58"/>
      <c r="K26" s="55"/>
      <c r="L26" s="55"/>
      <c r="M26" s="58"/>
      <c r="N26" s="55"/>
      <c r="O26" s="55"/>
      <c r="P26" s="58"/>
      <c r="Q26" s="55"/>
      <c r="R26" s="55"/>
      <c r="S26" s="55"/>
      <c r="T26" s="55"/>
      <c r="U26" s="63"/>
      <c r="V26" s="63"/>
    </row>
    <row r="27" spans="1:22" ht="21" thickBot="1" x14ac:dyDescent="0.3">
      <c r="C27" s="3"/>
      <c r="D27" s="49" t="s">
        <v>51</v>
      </c>
      <c r="E27" s="50">
        <f>E8+E9+E10+E16+E18+E20+E21+E22+E25+E26</f>
        <v>16184</v>
      </c>
      <c r="F27" s="50">
        <f>F8+F10+F18+F20+F21</f>
        <v>16184</v>
      </c>
      <c r="G27" s="50">
        <f>G8+G9+G10+G16+G18+G20+G21+G22+G25+G26</f>
        <v>16184</v>
      </c>
      <c r="H27" s="50">
        <f>H8+H10+H18+H20+H21</f>
        <v>16184</v>
      </c>
      <c r="I27" s="37"/>
      <c r="J27" s="38"/>
      <c r="K27" s="37"/>
      <c r="L27" s="37"/>
      <c r="M27" s="37"/>
      <c r="N27" s="37"/>
      <c r="O27" s="39"/>
      <c r="P27" s="39"/>
      <c r="Q27" s="39"/>
      <c r="R27" s="39"/>
      <c r="S27" s="39"/>
      <c r="T27" s="39"/>
      <c r="U27" s="17"/>
      <c r="V27" s="17"/>
    </row>
    <row r="28" spans="1:22" ht="18" customHeight="1" x14ac:dyDescent="0.25">
      <c r="C28" s="41"/>
      <c r="D28" s="67"/>
      <c r="E28" s="67"/>
      <c r="F28" s="68"/>
      <c r="G28" s="68"/>
      <c r="J28" s="4"/>
    </row>
    <row r="29" spans="1:22" ht="18.75" customHeight="1" x14ac:dyDescent="0.25">
      <c r="C29" s="42"/>
      <c r="D29" s="5"/>
      <c r="E29" s="5"/>
      <c r="F29" s="42"/>
      <c r="G29" s="42"/>
      <c r="J29" s="4"/>
    </row>
    <row r="30" spans="1:22" ht="21.75" customHeight="1" x14ac:dyDescent="0.25">
      <c r="C30" s="41"/>
      <c r="D30" s="43"/>
      <c r="E30" s="43"/>
      <c r="F30" s="43"/>
      <c r="G30" s="43"/>
      <c r="J30" s="4"/>
    </row>
    <row r="31" spans="1:22" x14ac:dyDescent="0.25">
      <c r="A31" s="52" t="s">
        <v>74</v>
      </c>
      <c r="C31" s="44"/>
      <c r="D31" s="42"/>
      <c r="E31" s="42"/>
      <c r="F31" s="42"/>
      <c r="G31" s="42"/>
    </row>
    <row r="32" spans="1:22" x14ac:dyDescent="0.25">
      <c r="C32" s="6"/>
      <c r="D32" s="6"/>
      <c r="E32" s="6"/>
      <c r="F32" s="6"/>
      <c r="G32" s="6"/>
    </row>
  </sheetData>
  <mergeCells count="94">
    <mergeCell ref="C4:C5"/>
    <mergeCell ref="C18:C19"/>
    <mergeCell ref="E18:E19"/>
    <mergeCell ref="C22:C24"/>
    <mergeCell ref="E22:E24"/>
    <mergeCell ref="C10:C15"/>
    <mergeCell ref="E10:E15"/>
    <mergeCell ref="C16:C17"/>
    <mergeCell ref="E16:E17"/>
    <mergeCell ref="H18:H19"/>
    <mergeCell ref="H21:H26"/>
    <mergeCell ref="G4:G5"/>
    <mergeCell ref="D4:D5"/>
    <mergeCell ref="E4:E5"/>
    <mergeCell ref="F18:F19"/>
    <mergeCell ref="F21:F26"/>
    <mergeCell ref="G10:G15"/>
    <mergeCell ref="G16:G17"/>
    <mergeCell ref="G18:G19"/>
    <mergeCell ref="G22:G24"/>
    <mergeCell ref="F4:F5"/>
    <mergeCell ref="F8:F9"/>
    <mergeCell ref="F10:F17"/>
    <mergeCell ref="J8:J9"/>
    <mergeCell ref="H4:H5"/>
    <mergeCell ref="H8:H9"/>
    <mergeCell ref="H10:H17"/>
    <mergeCell ref="J10:J17"/>
    <mergeCell ref="K10:K17"/>
    <mergeCell ref="I18:I19"/>
    <mergeCell ref="J18:J19"/>
    <mergeCell ref="K18:K19"/>
    <mergeCell ref="Q8:Q9"/>
    <mergeCell ref="Q10:Q17"/>
    <mergeCell ref="P10:P17"/>
    <mergeCell ref="N8:N9"/>
    <mergeCell ref="L10:L17"/>
    <mergeCell ref="N10:N17"/>
    <mergeCell ref="M8:M9"/>
    <mergeCell ref="M10:M17"/>
    <mergeCell ref="L8:L9"/>
    <mergeCell ref="O8:O9"/>
    <mergeCell ref="P8:P9"/>
    <mergeCell ref="I8:I9"/>
    <mergeCell ref="O4:Q5"/>
    <mergeCell ref="L4:N5"/>
    <mergeCell ref="I4:K5"/>
    <mergeCell ref="D2:T2"/>
    <mergeCell ref="D28:E28"/>
    <mergeCell ref="F28:G28"/>
    <mergeCell ref="T10:T17"/>
    <mergeCell ref="S10:S17"/>
    <mergeCell ref="R10:R17"/>
    <mergeCell ref="T8:T9"/>
    <mergeCell ref="S8:S9"/>
    <mergeCell ref="R8:R9"/>
    <mergeCell ref="T21:T26"/>
    <mergeCell ref="S21:S26"/>
    <mergeCell ref="R21:R26"/>
    <mergeCell ref="T18:T19"/>
    <mergeCell ref="S18:S19"/>
    <mergeCell ref="R18:R19"/>
    <mergeCell ref="U4:V5"/>
    <mergeCell ref="V21:V26"/>
    <mergeCell ref="U21:U26"/>
    <mergeCell ref="V18:V19"/>
    <mergeCell ref="U18:U19"/>
    <mergeCell ref="V10:V17"/>
    <mergeCell ref="R4:T5"/>
    <mergeCell ref="U10:U17"/>
    <mergeCell ref="V8:V9"/>
    <mergeCell ref="U8:U9"/>
    <mergeCell ref="B18:B19"/>
    <mergeCell ref="B10:B17"/>
    <mergeCell ref="B8:B9"/>
    <mergeCell ref="B21:B26"/>
    <mergeCell ref="O10:O17"/>
    <mergeCell ref="I21:I26"/>
    <mergeCell ref="J21:J26"/>
    <mergeCell ref="K21:K26"/>
    <mergeCell ref="L18:L19"/>
    <mergeCell ref="N18:N19"/>
    <mergeCell ref="L21:L26"/>
    <mergeCell ref="N21:N26"/>
    <mergeCell ref="M18:M19"/>
    <mergeCell ref="M21:M26"/>
    <mergeCell ref="K8:K9"/>
    <mergeCell ref="I10:I17"/>
    <mergeCell ref="Q21:Q26"/>
    <mergeCell ref="P21:P26"/>
    <mergeCell ref="O21:O26"/>
    <mergeCell ref="Q18:Q19"/>
    <mergeCell ref="P18:P19"/>
    <mergeCell ref="O18:O19"/>
  </mergeCells>
  <pageMargins left="0.25" right="0.25" top="0.75" bottom="0.75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F31"/>
  <sheetViews>
    <sheetView tabSelected="1" workbookViewId="0">
      <selection activeCell="D6" sqref="D6"/>
    </sheetView>
  </sheetViews>
  <sheetFormatPr defaultRowHeight="15" x14ac:dyDescent="0.25"/>
  <cols>
    <col min="2" max="2" width="26" customWidth="1"/>
    <col min="3" max="3" width="10.7109375" customWidth="1"/>
    <col min="4" max="4" width="41" customWidth="1"/>
    <col min="5" max="6" width="18.5703125" customWidth="1"/>
  </cols>
  <sheetData>
    <row r="3" spans="2:6" ht="20.25" x14ac:dyDescent="0.3">
      <c r="B3" s="29" t="s">
        <v>53</v>
      </c>
      <c r="C3" s="93" t="s">
        <v>60</v>
      </c>
      <c r="D3" s="93"/>
      <c r="E3" s="93"/>
      <c r="F3" s="93"/>
    </row>
    <row r="4" spans="2:6" ht="15.75" thickBot="1" x14ac:dyDescent="0.3"/>
    <row r="5" spans="2:6" ht="15.75" thickBot="1" x14ac:dyDescent="0.3">
      <c r="B5" s="94" t="s">
        <v>71</v>
      </c>
      <c r="C5" s="94"/>
      <c r="D5" s="94"/>
      <c r="E5" s="94"/>
      <c r="F5" s="94"/>
    </row>
    <row r="6" spans="2:6" ht="43.5" thickBot="1" x14ac:dyDescent="0.3">
      <c r="B6" s="45" t="s">
        <v>0</v>
      </c>
      <c r="C6" s="45" t="s">
        <v>1</v>
      </c>
      <c r="D6" s="45" t="s">
        <v>75</v>
      </c>
      <c r="E6" s="45" t="s">
        <v>56</v>
      </c>
      <c r="F6" s="45" t="s">
        <v>57</v>
      </c>
    </row>
    <row r="7" spans="2:6" ht="15.75" thickBot="1" x14ac:dyDescent="0.3">
      <c r="B7" s="7" t="s">
        <v>32</v>
      </c>
      <c r="C7" s="7" t="s">
        <v>33</v>
      </c>
      <c r="D7" s="20" t="s">
        <v>34</v>
      </c>
      <c r="E7" s="20" t="s">
        <v>35</v>
      </c>
      <c r="F7" s="20" t="s">
        <v>58</v>
      </c>
    </row>
    <row r="8" spans="2:6" ht="30.75" thickBot="1" x14ac:dyDescent="0.3">
      <c r="B8" s="48" t="s">
        <v>2</v>
      </c>
      <c r="C8" s="2" t="s">
        <v>3</v>
      </c>
      <c r="D8" s="92"/>
      <c r="E8" s="92">
        <v>0.5</v>
      </c>
      <c r="F8" s="91"/>
    </row>
    <row r="9" spans="2:6" ht="30.75" thickBot="1" x14ac:dyDescent="0.3">
      <c r="B9" s="13" t="s">
        <v>4</v>
      </c>
      <c r="C9" s="1" t="s">
        <v>5</v>
      </c>
      <c r="D9" s="92"/>
      <c r="E9" s="92"/>
      <c r="F9" s="91"/>
    </row>
    <row r="10" spans="2:6" ht="15.75" thickBot="1" x14ac:dyDescent="0.3">
      <c r="B10" s="84" t="s">
        <v>6</v>
      </c>
      <c r="C10" s="11" t="s">
        <v>7</v>
      </c>
      <c r="D10" s="92"/>
      <c r="E10" s="92">
        <v>0.1</v>
      </c>
      <c r="F10" s="91"/>
    </row>
    <row r="11" spans="2:6" ht="15.75" thickBot="1" x14ac:dyDescent="0.3">
      <c r="B11" s="88"/>
      <c r="C11" s="15" t="s">
        <v>8</v>
      </c>
      <c r="D11" s="92"/>
      <c r="E11" s="92"/>
      <c r="F11" s="91"/>
    </row>
    <row r="12" spans="2:6" ht="15.75" thickBot="1" x14ac:dyDescent="0.3">
      <c r="B12" s="88"/>
      <c r="C12" s="15" t="s">
        <v>9</v>
      </c>
      <c r="D12" s="92"/>
      <c r="E12" s="92"/>
      <c r="F12" s="91"/>
    </row>
    <row r="13" spans="2:6" ht="15.75" thickBot="1" x14ac:dyDescent="0.3">
      <c r="B13" s="88"/>
      <c r="C13" s="15" t="s">
        <v>10</v>
      </c>
      <c r="D13" s="92"/>
      <c r="E13" s="92"/>
      <c r="F13" s="91"/>
    </row>
    <row r="14" spans="2:6" ht="15.75" thickBot="1" x14ac:dyDescent="0.3">
      <c r="B14" s="88"/>
      <c r="C14" s="15" t="s">
        <v>11</v>
      </c>
      <c r="D14" s="92"/>
      <c r="E14" s="92"/>
      <c r="F14" s="91"/>
    </row>
    <row r="15" spans="2:6" ht="15.75" thickBot="1" x14ac:dyDescent="0.3">
      <c r="B15" s="88"/>
      <c r="C15" s="15" t="s">
        <v>12</v>
      </c>
      <c r="D15" s="92"/>
      <c r="E15" s="92"/>
      <c r="F15" s="91"/>
    </row>
    <row r="16" spans="2:6" ht="15.75" thickBot="1" x14ac:dyDescent="0.3">
      <c r="B16" s="88" t="s">
        <v>13</v>
      </c>
      <c r="C16" s="15" t="s">
        <v>14</v>
      </c>
      <c r="D16" s="92"/>
      <c r="E16" s="92"/>
      <c r="F16" s="91"/>
    </row>
    <row r="17" spans="1:6" ht="15.75" thickBot="1" x14ac:dyDescent="0.3">
      <c r="B17" s="85"/>
      <c r="C17" s="12" t="s">
        <v>15</v>
      </c>
      <c r="D17" s="92"/>
      <c r="E17" s="92"/>
      <c r="F17" s="91"/>
    </row>
    <row r="18" spans="1:6" ht="15.75" thickBot="1" x14ac:dyDescent="0.3">
      <c r="B18" s="84" t="s">
        <v>16</v>
      </c>
      <c r="C18" s="11" t="s">
        <v>17</v>
      </c>
      <c r="D18" s="92"/>
      <c r="E18" s="92">
        <v>0.1</v>
      </c>
      <c r="F18" s="91"/>
    </row>
    <row r="19" spans="1:6" ht="15.75" thickBot="1" x14ac:dyDescent="0.3">
      <c r="B19" s="85"/>
      <c r="C19" s="12" t="s">
        <v>18</v>
      </c>
      <c r="D19" s="92"/>
      <c r="E19" s="92"/>
      <c r="F19" s="91"/>
    </row>
    <row r="20" spans="1:6" ht="30.75" thickBot="1" x14ac:dyDescent="0.3">
      <c r="B20" s="7" t="s">
        <v>4</v>
      </c>
      <c r="C20" s="16" t="s">
        <v>19</v>
      </c>
      <c r="D20" s="20"/>
      <c r="E20" s="20">
        <v>0.2</v>
      </c>
      <c r="F20" s="24"/>
    </row>
    <row r="21" spans="1:6" ht="15.75" thickBot="1" x14ac:dyDescent="0.3">
      <c r="B21" s="10" t="s">
        <v>20</v>
      </c>
      <c r="C21" s="11" t="s">
        <v>21</v>
      </c>
      <c r="D21" s="92"/>
      <c r="E21" s="92">
        <v>0.1</v>
      </c>
      <c r="F21" s="91"/>
    </row>
    <row r="22" spans="1:6" ht="15.75" thickBot="1" x14ac:dyDescent="0.3">
      <c r="B22" s="88" t="s">
        <v>22</v>
      </c>
      <c r="C22" s="15" t="s">
        <v>23</v>
      </c>
      <c r="D22" s="92"/>
      <c r="E22" s="92"/>
      <c r="F22" s="91"/>
    </row>
    <row r="23" spans="1:6" ht="15.75" thickBot="1" x14ac:dyDescent="0.3">
      <c r="B23" s="88"/>
      <c r="C23" s="18" t="s">
        <v>24</v>
      </c>
      <c r="D23" s="92"/>
      <c r="E23" s="92"/>
      <c r="F23" s="91"/>
    </row>
    <row r="24" spans="1:6" ht="15.75" thickBot="1" x14ac:dyDescent="0.3">
      <c r="B24" s="88"/>
      <c r="C24" s="15" t="s">
        <v>25</v>
      </c>
      <c r="D24" s="92"/>
      <c r="E24" s="92"/>
      <c r="F24" s="91"/>
    </row>
    <row r="25" spans="1:6" ht="15.75" thickBot="1" x14ac:dyDescent="0.3">
      <c r="B25" s="26" t="s">
        <v>29</v>
      </c>
      <c r="C25" s="18" t="s">
        <v>26</v>
      </c>
      <c r="D25" s="92"/>
      <c r="E25" s="92"/>
      <c r="F25" s="91"/>
    </row>
    <row r="26" spans="1:6" ht="15.75" thickBot="1" x14ac:dyDescent="0.3">
      <c r="B26" s="13" t="s">
        <v>27</v>
      </c>
      <c r="C26" s="14" t="s">
        <v>28</v>
      </c>
      <c r="D26" s="92"/>
      <c r="E26" s="92"/>
      <c r="F26" s="91"/>
    </row>
    <row r="27" spans="1:6" ht="32.25" customHeight="1" thickBot="1" x14ac:dyDescent="0.3">
      <c r="B27" s="90" t="s">
        <v>59</v>
      </c>
      <c r="C27" s="90"/>
      <c r="D27" s="90"/>
      <c r="E27" s="90"/>
      <c r="F27" s="21"/>
    </row>
    <row r="28" spans="1:6" x14ac:dyDescent="0.25">
      <c r="B28" s="3"/>
      <c r="C28" s="3"/>
      <c r="D28" s="3"/>
      <c r="E28" s="3"/>
      <c r="F28" s="3"/>
    </row>
    <row r="29" spans="1:6" x14ac:dyDescent="0.25">
      <c r="B29" s="3"/>
      <c r="C29" s="3"/>
      <c r="D29" s="3"/>
      <c r="E29" s="3"/>
      <c r="F29" s="3"/>
    </row>
    <row r="31" spans="1:6" x14ac:dyDescent="0.25">
      <c r="A31" s="52" t="s">
        <v>74</v>
      </c>
    </row>
  </sheetData>
  <mergeCells count="19">
    <mergeCell ref="C3:F3"/>
    <mergeCell ref="E8:E9"/>
    <mergeCell ref="B5:F5"/>
    <mergeCell ref="B10:B15"/>
    <mergeCell ref="B16:B17"/>
    <mergeCell ref="B27:E27"/>
    <mergeCell ref="B18:B19"/>
    <mergeCell ref="B22:B24"/>
    <mergeCell ref="F8:F9"/>
    <mergeCell ref="E21:E26"/>
    <mergeCell ref="D8:D9"/>
    <mergeCell ref="D10:D17"/>
    <mergeCell ref="D18:D19"/>
    <mergeCell ref="D21:D26"/>
    <mergeCell ref="E18:E19"/>
    <mergeCell ref="E10:E17"/>
    <mergeCell ref="F21:F26"/>
    <mergeCell ref="F18:F19"/>
    <mergeCell ref="F10:F17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CZĘŚĆ I</vt:lpstr>
      <vt:lpstr>CZĘŚĆ II</vt:lpstr>
      <vt:lpstr>'CZĘŚĆ I'!_ftnref1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Kałuża</dc:creator>
  <cp:lastModifiedBy>Halina Kaczmarska</cp:lastModifiedBy>
  <cp:lastPrinted>2024-08-29T11:02:45Z</cp:lastPrinted>
  <dcterms:created xsi:type="dcterms:W3CDTF">2021-07-08T10:22:02Z</dcterms:created>
  <dcterms:modified xsi:type="dcterms:W3CDTF">2024-09-18T05:45:00Z</dcterms:modified>
</cp:coreProperties>
</file>