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Station\!!!!!_DOKUMENTY_WI_!!!!!\!!!_2022_!!!!\Zamówienia\tonery na 2023\Do oferentow\"/>
    </mc:Choice>
  </mc:AlternateContent>
  <xr:revisionPtr revIDLastSave="0" documentId="8_{EE3FAF83-80E3-4B7A-B837-F05E0C5F6D6F}" xr6:coauthVersionLast="47" xr6:coauthVersionMax="47" xr10:uidLastSave="{00000000-0000-0000-0000-000000000000}"/>
  <bookViews>
    <workbookView xWindow="2040" yWindow="3525" windowWidth="21600" windowHeight="12735" tabRatio="424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1" i="1" l="1"/>
  <c r="F185" i="1"/>
  <c r="F196" i="1"/>
  <c r="F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5" i="1"/>
  <c r="H194" i="1"/>
  <c r="H193" i="1"/>
  <c r="H192" i="1"/>
  <c r="H191" i="1"/>
  <c r="H190" i="1"/>
  <c r="H189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F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F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F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F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131" i="1" l="1"/>
  <c r="H99" i="1"/>
  <c r="H196" i="1"/>
  <c r="H64" i="1"/>
  <c r="F232" i="1"/>
  <c r="H230" i="1"/>
  <c r="H185" i="1"/>
  <c r="H161" i="1"/>
  <c r="H30" i="1"/>
  <c r="H232" i="1" l="1"/>
</calcChain>
</file>

<file path=xl/sharedStrings.xml><?xml version="1.0" encoding="utf-8"?>
<sst xmlns="http://schemas.openxmlformats.org/spreadsheetml/2006/main" count="500" uniqueCount="336">
  <si>
    <t>FORMULARZ RZECZOWO-CENOWY</t>
  </si>
  <si>
    <t>WYKAZ MATERIAŁÓW EKSPLOATACYJNYCH</t>
  </si>
  <si>
    <t>Lp.</t>
  </si>
  <si>
    <t>Marka</t>
  </si>
  <si>
    <t>Typ</t>
  </si>
  <si>
    <t>Cena jednostkowa brutto</t>
  </si>
  <si>
    <t>Ilość sztuk</t>
  </si>
  <si>
    <r>
      <t xml:space="preserve">Wartość brutto </t>
    </r>
    <r>
      <rPr>
        <b/>
        <sz val="9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>(cena jednostkowa brutto * ilość sztuk )</t>
    </r>
  </si>
  <si>
    <t>Nashuatec MP-5002</t>
  </si>
  <si>
    <t>Olivetti d-copia 1600</t>
  </si>
  <si>
    <t>B0446</t>
  </si>
  <si>
    <t>Olivetti d-copia 2000</t>
  </si>
  <si>
    <t>SHARP ARM 165</t>
  </si>
  <si>
    <t>AR-202T</t>
  </si>
  <si>
    <t>Risograf RZ-200 EP - farba</t>
  </si>
  <si>
    <t>S-4253</t>
  </si>
  <si>
    <t>Risograf RZ-200 EP - matryca</t>
  </si>
  <si>
    <t>S-4250E</t>
  </si>
  <si>
    <t>Konica Minolta Bizhub C280 - black</t>
  </si>
  <si>
    <t>A11G151</t>
  </si>
  <si>
    <t>Konica Minolta Bizhub C280 - yellow</t>
  </si>
  <si>
    <t>A11G251</t>
  </si>
  <si>
    <t>Konica Minolta Bizhub C280 - cyan</t>
  </si>
  <si>
    <t>A11G451</t>
  </si>
  <si>
    <t>Konica Minolta Bizhub C280 - magenta</t>
  </si>
  <si>
    <t>A11G351</t>
  </si>
  <si>
    <t>Ricoh Aficio MP3351</t>
  </si>
  <si>
    <t>A.</t>
  </si>
  <si>
    <t>1.</t>
  </si>
  <si>
    <t>2.</t>
  </si>
  <si>
    <t>B.</t>
  </si>
  <si>
    <t>Tusze</t>
  </si>
  <si>
    <t>C9518A</t>
  </si>
  <si>
    <t>L0S70AE (953XL) - black</t>
  </si>
  <si>
    <t>F6U16AE (953XL) - cyan</t>
  </si>
  <si>
    <t>F6U17AE (953XL) - magenta</t>
  </si>
  <si>
    <t>F6U18AE (953XL) - yellow</t>
  </si>
  <si>
    <t>Ricoh SG 7100dn</t>
  </si>
  <si>
    <t>Tusze żelowe</t>
  </si>
  <si>
    <t>GC-41K</t>
  </si>
  <si>
    <t>GC-41C</t>
  </si>
  <si>
    <t>GC-41M</t>
  </si>
  <si>
    <t>GC-41Y</t>
  </si>
  <si>
    <t>C.</t>
  </si>
  <si>
    <t>HP LJ Enterprise 500 color M551dn – black</t>
  </si>
  <si>
    <t>CE400A</t>
  </si>
  <si>
    <t>HP LJ Enterprise 500 color M551dn - cyan</t>
  </si>
  <si>
    <t>CE401A</t>
  </si>
  <si>
    <t>HP LJ Enterprise 500 color M551dn - yellow</t>
  </si>
  <si>
    <t>CE402A</t>
  </si>
  <si>
    <t>HP LJ Enterprise 500 color M551dn - magenta</t>
  </si>
  <si>
    <t>CE403A</t>
  </si>
  <si>
    <t>HP Color LaserJet Pro M477fdw –czarny</t>
  </si>
  <si>
    <t>CF410A</t>
  </si>
  <si>
    <t>HP Color LaserJet Pro M477fdw –błekitny</t>
  </si>
  <si>
    <t>CF411A</t>
  </si>
  <si>
    <t>HP Color LaserJet Pro M477fdw - żółty</t>
  </si>
  <si>
    <t>CF412A</t>
  </si>
  <si>
    <t>HP Color LaserJet Pro M477fdw - purpurowy</t>
  </si>
  <si>
    <t>CF413A</t>
  </si>
  <si>
    <t>CE390A</t>
  </si>
  <si>
    <t xml:space="preserve">OKI MB491 </t>
  </si>
  <si>
    <r>
      <t>Lexmark E260dn-</t>
    </r>
    <r>
      <rPr>
        <b/>
        <i/>
        <sz val="12"/>
        <color theme="1"/>
        <rFont val="Times New Roman"/>
        <family val="1"/>
        <charset val="238"/>
      </rPr>
      <t>koniecznie zielony chip</t>
    </r>
  </si>
  <si>
    <t>E260A11E</t>
  </si>
  <si>
    <t>Brother MFC-8880DN</t>
  </si>
  <si>
    <t>TN-3230</t>
  </si>
  <si>
    <t>Brother  DCP-1612WE</t>
  </si>
  <si>
    <t>TN-1030</t>
  </si>
  <si>
    <t>HP Color LaserJet CP5225DN-black</t>
  </si>
  <si>
    <t>CE740A</t>
  </si>
  <si>
    <t>HP Color LaserJet CP5225DN-cyan</t>
  </si>
  <si>
    <t>CE741A</t>
  </si>
  <si>
    <t>HP Color LaserJet CP5225DN- yellow</t>
  </si>
  <si>
    <t>CE742A</t>
  </si>
  <si>
    <t>HP Color LaserJet CP5225DN- magenta</t>
  </si>
  <si>
    <t>CE743A</t>
  </si>
  <si>
    <t>HP LaserJet Pro M501DN</t>
  </si>
  <si>
    <t>CF287A</t>
  </si>
  <si>
    <t>CF287X</t>
  </si>
  <si>
    <t>D.</t>
  </si>
  <si>
    <t>Bęben Lexmark E260d - oryginał</t>
  </si>
  <si>
    <t>E260X22G</t>
  </si>
  <si>
    <t>Bęben  OKI MB491/MB492 - oryginał</t>
  </si>
  <si>
    <t>Bęben Kyocera FS 2100 - oryginał</t>
  </si>
  <si>
    <t>DK-3100</t>
  </si>
  <si>
    <t>Bęben Brother MFC-8880DN - oryginał</t>
  </si>
  <si>
    <t>DR-3200</t>
  </si>
  <si>
    <t>Bęben Brother DCP-1612WE - oryginał</t>
  </si>
  <si>
    <t>DR-1030</t>
  </si>
  <si>
    <t>Zbiornik na toner resztkowy Kyocera FS 2100</t>
  </si>
  <si>
    <t>Pojemnik na zużyty toner - HP LJ Enterprise 500 color M551dn</t>
  </si>
  <si>
    <t>CE254A</t>
  </si>
  <si>
    <t>Pojemnik na zużyty żel - Ricoh SG 7100dn</t>
  </si>
  <si>
    <t>IC-41 (405783)</t>
  </si>
  <si>
    <t>Wkład konserwacyjny HP 91 - Ploter HP DesignJet Z6100</t>
  </si>
  <si>
    <t>E.</t>
  </si>
  <si>
    <t>Płyty czyste CD-R</t>
  </si>
  <si>
    <t>Płyty czyste DVD R-/R+</t>
  </si>
  <si>
    <t>Płyty czyste DVD-DL</t>
  </si>
  <si>
    <t>Koperty na płyty typu CD/DVD</t>
  </si>
  <si>
    <t>Pudełko na płyty CD/DVD (plastik)</t>
  </si>
  <si>
    <t>Środki konserwujące (np.WD40)</t>
  </si>
  <si>
    <t>Pianka do czyszczenia plastiku 400 ml</t>
  </si>
  <si>
    <t>Płyn czyszczący powierzchnie z tworzyw sztucznych</t>
  </si>
  <si>
    <t>9.</t>
  </si>
  <si>
    <t>Płyn do czyszczenia monitorów LCD</t>
  </si>
  <si>
    <t>10.</t>
  </si>
  <si>
    <t>Ściereczki nasączone do czyszczenia ekranów LCD</t>
  </si>
  <si>
    <t>11.</t>
  </si>
  <si>
    <t>Sprężone powietrze 400 ml</t>
  </si>
  <si>
    <t>12.</t>
  </si>
  <si>
    <t>Podkładka pod mysz</t>
  </si>
  <si>
    <t>13.</t>
  </si>
  <si>
    <t>Podkładka żelowa pod mysz i nadgarstek</t>
  </si>
  <si>
    <t>14.</t>
  </si>
  <si>
    <t>Czytnik kart pamięci – kabel USB</t>
  </si>
  <si>
    <t>15.</t>
  </si>
  <si>
    <t>16.</t>
  </si>
  <si>
    <t>Pendrive 32 GB</t>
  </si>
  <si>
    <t>17.</t>
  </si>
  <si>
    <t>Dysk zewnętrzny 1TB, USB 3.0, 2,5", kabel w zestawie</t>
  </si>
  <si>
    <t>18.</t>
  </si>
  <si>
    <t>19.</t>
  </si>
  <si>
    <t>20.</t>
  </si>
  <si>
    <t>21.</t>
  </si>
  <si>
    <t>22.</t>
  </si>
  <si>
    <t>Konwerter SATA/IDE to USB 3.0</t>
  </si>
  <si>
    <t>23.</t>
  </si>
  <si>
    <t>24.</t>
  </si>
  <si>
    <t>25.</t>
  </si>
  <si>
    <t>Pamięć RAM DDR3 – 8 GB</t>
  </si>
  <si>
    <t>26.</t>
  </si>
  <si>
    <t>Pamięć RAM DDR4 – 8 GB</t>
  </si>
  <si>
    <t>27.</t>
  </si>
  <si>
    <t>28.</t>
  </si>
  <si>
    <t>Etykiety termiczne 70x30mm (druk. Zebra GK420) – nawój na roli min. 300 sztuk</t>
  </si>
  <si>
    <t>Taśma termotransferowa Zebra 84mm x 74mb woskowo-żywiczna</t>
  </si>
  <si>
    <t>F.</t>
  </si>
  <si>
    <t>Kabel USB (ferryt) – (3m)</t>
  </si>
  <si>
    <t>Kabel USB (ferryt) – (5m)</t>
  </si>
  <si>
    <t>Bateria CR 2032</t>
  </si>
  <si>
    <t>Baterie alkaiczne AAA</t>
  </si>
  <si>
    <t>Akumulator AA min. 2000 mAh</t>
  </si>
  <si>
    <t>Kabel do monitora DVI – HDMI -standard</t>
  </si>
  <si>
    <t>Kabel do monitora dvi-d(18+1) - hdmi(19pin) m/m 3m</t>
  </si>
  <si>
    <t>Kabel DisplayPort – HDMI - standard</t>
  </si>
  <si>
    <t>Kabel DisplayPort – DVI standard</t>
  </si>
  <si>
    <t>Kabel DisplayPort – DisplayPort</t>
  </si>
  <si>
    <t>Kabel USB MICRO min. 1,5m</t>
  </si>
  <si>
    <t>Kabel USB C-TYPE (fast charge) min. 1,5m</t>
  </si>
  <si>
    <t>Kabel HDMI (ferryt) 5m</t>
  </si>
  <si>
    <t>Kabel USB / mini USB</t>
  </si>
  <si>
    <t>Uniwersalny zasilacz do laptopa z autoregulacją napięcia wyjściowego z różnymi końcówkami zasilającymi do laptopów.</t>
  </si>
  <si>
    <t>G.</t>
  </si>
  <si>
    <t>Opaska kablowa zaciskowa 3,6 x 300 (100szt.)</t>
  </si>
  <si>
    <t>Opaska kablowa zaciskowa 2,5 x 140 (100 szt.)</t>
  </si>
  <si>
    <t>Opaska rzepowa do kabli 13x200 mm</t>
  </si>
  <si>
    <t>Opaska rzepowa do kabli 20x230 mm</t>
  </si>
  <si>
    <t>Taśma izolacyjna - różne kolory (10m)</t>
  </si>
  <si>
    <t>Klucze do gniazdek elektrycznych "DATA"</t>
  </si>
  <si>
    <t>H.</t>
  </si>
  <si>
    <t xml:space="preserve">HP LJ Enterprise 500 color M551dn – black </t>
  </si>
  <si>
    <t xml:space="preserve">HP LJ Enterprise 500 color M551dn - cyan </t>
  </si>
  <si>
    <t>HP Color LaserJet Pro M477fdw -czarny</t>
  </si>
  <si>
    <t>HP LaserJet 1320</t>
  </si>
  <si>
    <t>Q5949A</t>
  </si>
  <si>
    <t>HP LaserJet 2015</t>
  </si>
  <si>
    <t>Q7553A</t>
  </si>
  <si>
    <t>HP LJ 5200</t>
  </si>
  <si>
    <t>Q7516A</t>
  </si>
  <si>
    <t xml:space="preserve">HP P3005 d </t>
  </si>
  <si>
    <t>Q7551A</t>
  </si>
  <si>
    <t xml:space="preserve">HP LJ P3015 </t>
  </si>
  <si>
    <t>CE255A</t>
  </si>
  <si>
    <t>HP LJM1536 dnf</t>
  </si>
  <si>
    <t>CE278A</t>
  </si>
  <si>
    <t xml:space="preserve">HP LJ Enterprise 600 </t>
  </si>
  <si>
    <t>Xerox Phaser 3010</t>
  </si>
  <si>
    <t>106R02180</t>
  </si>
  <si>
    <t xml:space="preserve">Kyocera FS 2100 </t>
  </si>
  <si>
    <t>TK3100</t>
  </si>
  <si>
    <t xml:space="preserve">HP LaserJet Pro MFP M426fdn </t>
  </si>
  <si>
    <t>CF226A</t>
  </si>
  <si>
    <t>HP LaserJet 1020</t>
  </si>
  <si>
    <t>Q2612A</t>
  </si>
  <si>
    <t>HP LaserJet P2055</t>
  </si>
  <si>
    <t xml:space="preserve">CE505A </t>
  </si>
  <si>
    <t>HP M1120n MFP</t>
  </si>
  <si>
    <t>CB436A</t>
  </si>
  <si>
    <t>HP LaserJet Pro M1132 MFP</t>
  </si>
  <si>
    <t>CE285A</t>
  </si>
  <si>
    <t>J.</t>
  </si>
  <si>
    <t>HP LJ Enterprise M607 - – (HP 90A)</t>
  </si>
  <si>
    <t>Olivetti d-copia 16W (po wymianie oprogramowania na SHARP)</t>
  </si>
  <si>
    <t>Sharp AR-016T</t>
  </si>
  <si>
    <t>Konica Minolta Bizhub C224e</t>
  </si>
  <si>
    <t>TN322</t>
  </si>
  <si>
    <t>Konica Minolta Bizhub C284e</t>
  </si>
  <si>
    <t>TN321K</t>
  </si>
  <si>
    <t>TN321Y</t>
  </si>
  <si>
    <t>TN321C</t>
  </si>
  <si>
    <t>TN321M</t>
  </si>
  <si>
    <t>Razem (od poz.1 do poz.21)</t>
  </si>
  <si>
    <t>Brother Ink Benefit MFC - J2330DW</t>
  </si>
  <si>
    <t>LC3619Y Yellow</t>
  </si>
  <si>
    <t>LC3619C Cyan</t>
  </si>
  <si>
    <t>LC3619M Magenta</t>
  </si>
  <si>
    <t>LC3619 BK</t>
  </si>
  <si>
    <t>Brother DCP - T510W</t>
  </si>
  <si>
    <t>BT5000C - Cyan</t>
  </si>
  <si>
    <t>BT5000M - Magenta</t>
  </si>
  <si>
    <t>BT5000Y - Yellow</t>
  </si>
  <si>
    <t>BTD60BK</t>
  </si>
  <si>
    <t>Lexmark E260dn</t>
  </si>
  <si>
    <t>CF237A</t>
  </si>
  <si>
    <t>HP LaserJet M428</t>
  </si>
  <si>
    <t>Sharp BP-10C20 - black</t>
  </si>
  <si>
    <t>BP-GT20BA</t>
  </si>
  <si>
    <t>Sharp BP-10C20 - cyan</t>
  </si>
  <si>
    <t>BP-GT20CA</t>
  </si>
  <si>
    <t>Sharp BP-10C20 - yellow</t>
  </si>
  <si>
    <t>BP-GT20YA</t>
  </si>
  <si>
    <t>Sharp BP-10C20 - magenta</t>
  </si>
  <si>
    <t>BP-GT20MA</t>
  </si>
  <si>
    <t>Razem (od poz.1 do poz.31)</t>
  </si>
  <si>
    <t>Dysk wewnętrzny 512 GB SSD 2,5 cala SATA III</t>
  </si>
  <si>
    <t>Oryginalna taśma poliestrowa DYMO XTL 1868736  9mm x 9,1m biała/czarny nadruk</t>
  </si>
  <si>
    <t>Oryginalna taśma winylowa DYMO XTL 1868751  12mm x 7m
 biała/czarny nadruk</t>
  </si>
  <si>
    <t>Oryginalne etykiety laminowane DYMO XTL 1868705  21mm x 39mm
  150 szt.  białe/czarny nadruk</t>
  </si>
  <si>
    <t>Listwa przeciwprzepięciowa min 6 gniazdowa  – 1,5 m</t>
  </si>
  <si>
    <t>Listwa przeciwprzepięciowa min 6 gniazdowa – 3 m</t>
  </si>
  <si>
    <t>Listwa przeciwprzepięciowa min 5 gniazdowa – 5 m</t>
  </si>
  <si>
    <t>4.</t>
  </si>
  <si>
    <t>5.</t>
  </si>
  <si>
    <t>6.</t>
  </si>
  <si>
    <t>7.</t>
  </si>
  <si>
    <t>8.</t>
  </si>
  <si>
    <t>WARTOŚĆ BRUTTO OGÓŁEM
(suma wierszy A+B+C+D+E+F+G+H)</t>
  </si>
  <si>
    <t>3.</t>
  </si>
  <si>
    <t>HP DesignJet T650 36</t>
  </si>
  <si>
    <t>Głowica</t>
  </si>
  <si>
    <t>3ED58A</t>
  </si>
  <si>
    <t xml:space="preserve">3ED71A (712) black </t>
  </si>
  <si>
    <t>3ED67A (712) cyan</t>
  </si>
  <si>
    <t>3ED68A (712) magenta</t>
  </si>
  <si>
    <t>3ED69A (712) yellow</t>
  </si>
  <si>
    <t>EPSON WF-C579RDTWF</t>
  </si>
  <si>
    <t>C13T01C100 - black XL</t>
  </si>
  <si>
    <t>C13T01C200- cyan XL</t>
  </si>
  <si>
    <t>C13T01C300 - magenta XL</t>
  </si>
  <si>
    <t>C13T01C400 - yellow XL</t>
  </si>
  <si>
    <t>CF259A</t>
  </si>
  <si>
    <t xml:space="preserve">IV. Akcesoria do drukarek laserowych </t>
  </si>
  <si>
    <t>Bęben Sharp BP-DR20SA</t>
  </si>
  <si>
    <t>Bęben kolorowy Sharp BP-DU20SA</t>
  </si>
  <si>
    <t>Developer czarny Sharp BP-GV20BA</t>
  </si>
  <si>
    <t>Developer kolorowy Sharp BP-GV20SA</t>
  </si>
  <si>
    <t xml:space="preserve">Pojemnik na zużyty toner Sharp BP-HB200 </t>
  </si>
  <si>
    <t>Pojemnik na zużyty tusz EPSON Maintenance box</t>
  </si>
  <si>
    <t>BP-DR20SA</t>
  </si>
  <si>
    <t>BPDU20SA </t>
  </si>
  <si>
    <t>BPGV20BA</t>
  </si>
  <si>
    <t>BPGV20SA</t>
  </si>
  <si>
    <t>BPHB200</t>
  </si>
  <si>
    <t>C13T671600</t>
  </si>
  <si>
    <t>V. Akcesoria i materiały komputerowe</t>
  </si>
  <si>
    <t>Ramka/sanki 3,5" do montażu dysków SSD</t>
  </si>
  <si>
    <t>VI. Kable, przedłużacze, listwy zasilające, baterie</t>
  </si>
  <si>
    <t>VII. Sieć komputerowa, akcesoria telekomunikacyjne</t>
  </si>
  <si>
    <t>VIII.Tonery do drukarek laserowych- zamienniki</t>
  </si>
  <si>
    <t>HP LaserJet M428 z chipem</t>
  </si>
  <si>
    <t>HP OfficeJet Pro7740</t>
  </si>
  <si>
    <t>Baterie alkaiczne AA (po 4 szt)</t>
  </si>
  <si>
    <t>Akumulator AAA min. 750mAh (po 2 szt)</t>
  </si>
  <si>
    <t>Sharp BP-30C25 - black</t>
  </si>
  <si>
    <t>BP-GT30BA</t>
  </si>
  <si>
    <t>BP-GT30CA</t>
  </si>
  <si>
    <t>BP-GT30YA</t>
  </si>
  <si>
    <t>BP-GT30MA</t>
  </si>
  <si>
    <t>Sharp BP-30C25 - cyan</t>
  </si>
  <si>
    <t>Sharp BP-30C25 - yellow</t>
  </si>
  <si>
    <t>Sharp BP-30C25 - magenta</t>
  </si>
  <si>
    <t>Ploter EPSON SC-T5100M -  T40D1</t>
  </si>
  <si>
    <t>C13T40D140  (black) 80ml</t>
  </si>
  <si>
    <t>Ploter EPSON SC-T5100M -  T40D2</t>
  </si>
  <si>
    <t>C13T40D240 (cyan) 50 ml</t>
  </si>
  <si>
    <t xml:space="preserve">Ploter EPSON SC-T5100M - 
T40D3 </t>
  </si>
  <si>
    <t xml:space="preserve">Ploter EPSON SC-T5100M -
T40D4 </t>
  </si>
  <si>
    <t>C13T40D440 (yellow) 50 ml</t>
  </si>
  <si>
    <t xml:space="preserve">45862818 BK </t>
  </si>
  <si>
    <t>OKI MC883dn - czarny (15000 stron)</t>
  </si>
  <si>
    <t xml:space="preserve">45862814 Y </t>
  </si>
  <si>
    <t>OKI MC883dn- żółty (10000 stron)</t>
  </si>
  <si>
    <t>OKI MC883dn- purpurowy (10000 stron)</t>
  </si>
  <si>
    <t>45862815 M</t>
  </si>
  <si>
    <t>OKI MC883dn- błękitny (10000 stron)</t>
  </si>
  <si>
    <t>45862816 C</t>
  </si>
  <si>
    <t>Bęben do OKI MC883dn czarny (30000 stron)- oryginalny</t>
  </si>
  <si>
    <t>44844472 BK</t>
  </si>
  <si>
    <t>Bęben do OKI MC883dn żółty (30000 stron)- oryginalny</t>
  </si>
  <si>
    <t>44844469 Y</t>
  </si>
  <si>
    <t>Bęben do OKI MC883dn purpurowy (30000 stron)- oryginalny</t>
  </si>
  <si>
    <t>44844470 M</t>
  </si>
  <si>
    <t>Bęben do OKI MC883dn błękitny (30000 stron)- oryginalny</t>
  </si>
  <si>
    <t>44844471 C</t>
  </si>
  <si>
    <t>Zestaw utrwalającydo OKI MC883dn (do 100000 kopii) - oryginalny</t>
  </si>
  <si>
    <t>Pas transferu do OKI MC883dn  (do 80000 kopii) - oryginalny</t>
  </si>
  <si>
    <r>
      <t xml:space="preserve">Kabel skrętka U/UTP kat 5e miedź </t>
    </r>
    <r>
      <rPr>
        <sz val="12"/>
        <rFont val="Times New Roman"/>
        <family val="1"/>
        <charset val="238"/>
      </rPr>
      <t xml:space="preserve"> (szpula 305m)</t>
    </r>
  </si>
  <si>
    <t>Konica Minolta Bizhub C300i</t>
  </si>
  <si>
    <t>TN 328K (AAV8150)</t>
  </si>
  <si>
    <t>TN 328Y (AAV8250)</t>
  </si>
  <si>
    <t>TN 328C (AAV8450)</t>
  </si>
  <si>
    <t>TN 328M (AAV8350)</t>
  </si>
  <si>
    <t>Developer black DV-315K Konica Minolta Bizhub C300i</t>
  </si>
  <si>
    <t xml:space="preserve"> AAV703D</t>
  </si>
  <si>
    <t>Developer cyan DV-315C Konica Minolta Bizhub C300i</t>
  </si>
  <si>
    <t>AAV70KD</t>
  </si>
  <si>
    <t>Developer magenta DV-315M Konica Minolta Bizhub C300i</t>
  </si>
  <si>
    <t>AAV70ED</t>
  </si>
  <si>
    <t>Developer yellow DV-315Y Konica Minolta Bizhub C300i</t>
  </si>
  <si>
    <t>AAV708D</t>
  </si>
  <si>
    <t>Bęben DR-316 CMY do Konica Minolta Bizhub C300i</t>
  </si>
  <si>
    <t>AAV70TD</t>
  </si>
  <si>
    <t>Bęben DR-316 K do Konica Minolta Bizhub C300i</t>
  </si>
  <si>
    <t>AAV70RD</t>
  </si>
  <si>
    <t>Pojemniki na resztki zużytego tonera 
do Konica Minolta Bizhub C300i</t>
  </si>
  <si>
    <t>AAVAWY1 (WX107)</t>
  </si>
  <si>
    <t>Razem (od poz.1 do poz.29)</t>
  </si>
  <si>
    <t>Razem (od poz.1 do poz.26)</t>
  </si>
  <si>
    <t>Razem (od poz.1 do poz.20)</t>
  </si>
  <si>
    <t>Razem (od poz.1 do poz.7)</t>
  </si>
  <si>
    <t>Razem (od poz.1 do poz.28)</t>
  </si>
  <si>
    <t>C13T40D340 (magenta) 
50 ml</t>
  </si>
  <si>
    <r>
      <t>I.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Tonery do kserokopiarek (oryginały producenta urządzenia)</t>
    </r>
  </si>
  <si>
    <t>II. Głowice i tusze do drukarek (oryginały producenta urządzenia )</t>
  </si>
  <si>
    <t>III.Tonery do drukarek (oryginały producenta urządzenia)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</si>
</sst>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3" fillId="0" borderId="0" xfId="0" applyFont="1" applyFill="1"/>
    <xf numFmtId="14" fontId="13" fillId="0" borderId="0" xfId="0" applyNumberFormat="1" applyFont="1" applyFill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 wrapText="1"/>
    </xf>
    <xf numFmtId="0" fontId="1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13" fillId="0" borderId="0" xfId="0" applyFont="1" applyFill="1" applyBorder="1"/>
    <xf numFmtId="0" fontId="0" fillId="0" borderId="0" xfId="0"/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5" fillId="0" borderId="3" xfId="0" applyFont="1" applyBorder="1" applyAlignment="1">
      <alignment vertical="center" wrapText="1"/>
    </xf>
    <xf numFmtId="0" fontId="6" fillId="0" borderId="0" xfId="0" applyFont="1"/>
    <xf numFmtId="0" fontId="6" fillId="0" borderId="10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12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8" fillId="0" borderId="1" xfId="0" applyFont="1" applyBorder="1" applyAlignment="1">
      <alignment horizontal="left" vertical="center" wrapText="1"/>
    </xf>
    <xf numFmtId="2" fontId="18" fillId="0" borderId="17" xfId="0" applyNumberFormat="1" applyFont="1" applyBorder="1" applyAlignment="1">
      <alignment horizontal="center" vertical="center"/>
    </xf>
    <xf numFmtId="2" fontId="18" fillId="0" borderId="18" xfId="0" applyNumberFormat="1" applyFont="1" applyBorder="1" applyAlignment="1">
      <alignment horizontal="center" vertical="center"/>
    </xf>
    <xf numFmtId="2" fontId="18" fillId="0" borderId="20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wrapText="1"/>
    </xf>
    <xf numFmtId="0" fontId="21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8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" fillId="2" borderId="1" xfId="0" applyFont="1" applyFill="1" applyBorder="1"/>
    <xf numFmtId="0" fontId="1" fillId="2" borderId="4" xfId="0" applyFont="1" applyFill="1" applyBorder="1"/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2" fontId="25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0" xfId="0" applyBorder="1"/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0" fontId="0" fillId="0" borderId="14" xfId="0" applyBorder="1"/>
    <xf numFmtId="0" fontId="0" fillId="0" borderId="9" xfId="0" applyBorder="1"/>
    <xf numFmtId="0" fontId="0" fillId="0" borderId="1" xfId="0" applyBorder="1" applyAlignment="1">
      <alignment wrapText="1"/>
    </xf>
    <xf numFmtId="0" fontId="18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/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0" fillId="0" borderId="12" xfId="0" applyBorder="1"/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textRotation="90" wrapText="1"/>
    </xf>
    <xf numFmtId="0" fontId="5" fillId="0" borderId="0" xfId="0" applyFont="1" applyBorder="1"/>
    <xf numFmtId="0" fontId="5" fillId="0" borderId="7" xfId="0" applyFont="1" applyBorder="1"/>
    <xf numFmtId="0" fontId="5" fillId="0" borderId="8" xfId="0" applyFont="1" applyBorder="1"/>
    <xf numFmtId="0" fontId="20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6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5" fillId="3" borderId="10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0" fillId="0" borderId="0" xfId="0"/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10" xfId="0" applyFont="1" applyBorder="1" applyAlignment="1">
      <alignment vertical="center" wrapText="1"/>
    </xf>
    <xf numFmtId="0" fontId="0" fillId="3" borderId="9" xfId="0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18" fillId="0" borderId="15" xfId="0" applyFont="1" applyBorder="1" applyAlignment="1">
      <alignment horizontal="left" vertical="center" wrapText="1"/>
    </xf>
    <xf numFmtId="0" fontId="0" fillId="0" borderId="8" xfId="0" applyBorder="1"/>
    <xf numFmtId="0" fontId="5" fillId="0" borderId="4" xfId="0" applyFont="1" applyBorder="1" applyAlignment="1">
      <alignment vertical="center" wrapText="1"/>
    </xf>
    <xf numFmtId="0" fontId="0" fillId="0" borderId="4" xfId="0" applyBorder="1"/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/>
    </xf>
    <xf numFmtId="0" fontId="2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09"/>
  <sheetViews>
    <sheetView tabSelected="1" topLeftCell="A229" zoomScaleNormal="100" workbookViewId="0">
      <pane xSplit="8" topLeftCell="I1" activePane="topRight" state="frozen"/>
      <selection pane="topRight" activeCell="H214" sqref="H214"/>
    </sheetView>
  </sheetViews>
  <sheetFormatPr defaultRowHeight="15.75" x14ac:dyDescent="0.25"/>
  <cols>
    <col min="1" max="1" width="7.7109375" style="37" customWidth="1"/>
    <col min="2" max="2" width="9.140625" style="1"/>
    <col min="3" max="3" width="34.28515625" customWidth="1"/>
    <col min="4" max="4" width="21.140625" customWidth="1"/>
    <col min="5" max="5" width="27.42578125" customWidth="1"/>
    <col min="6" max="6" width="17.28515625" style="22" customWidth="1"/>
    <col min="7" max="7" width="15.85546875" style="1" customWidth="1"/>
    <col min="8" max="8" width="17.5703125" style="1" customWidth="1"/>
    <col min="9" max="9" width="10.140625" bestFit="1" customWidth="1"/>
    <col min="10" max="10" width="10.140625" style="34" bestFit="1" customWidth="1"/>
    <col min="11" max="14" width="10.140625" style="11" bestFit="1" customWidth="1"/>
    <col min="15" max="15" width="10.5703125" style="11" customWidth="1"/>
    <col min="16" max="16" width="10.140625" style="11" bestFit="1" customWidth="1"/>
    <col min="17" max="17" width="9.85546875" style="13" customWidth="1"/>
    <col min="18" max="18" width="10.140625" style="13" bestFit="1" customWidth="1"/>
    <col min="19" max="19" width="10.140625" style="11" bestFit="1" customWidth="1"/>
    <col min="20" max="20" width="10.140625" style="43" bestFit="1" customWidth="1"/>
    <col min="21" max="21" width="10.140625" style="13" bestFit="1" customWidth="1"/>
    <col min="22" max="22" width="10.140625" style="45" bestFit="1" customWidth="1"/>
    <col min="23" max="23" width="10.140625" style="11" bestFit="1" customWidth="1"/>
    <col min="24" max="24" width="10.140625" style="13" bestFit="1" customWidth="1"/>
    <col min="25" max="26" width="10.140625" style="11" bestFit="1" customWidth="1"/>
    <col min="27" max="27" width="10.140625" style="47" bestFit="1" customWidth="1"/>
    <col min="28" max="31" width="10.140625" style="11" bestFit="1" customWidth="1"/>
    <col min="32" max="32" width="10.140625" bestFit="1" customWidth="1"/>
    <col min="33" max="33" width="10.140625" style="13" bestFit="1" customWidth="1"/>
  </cols>
  <sheetData>
    <row r="1" spans="2:33" ht="18.75" x14ac:dyDescent="0.25">
      <c r="B1" s="173"/>
      <c r="C1" s="174"/>
      <c r="D1" s="174"/>
      <c r="E1" s="174"/>
      <c r="F1" s="174"/>
      <c r="I1" s="15"/>
      <c r="M1" s="26"/>
      <c r="N1" s="26"/>
    </row>
    <row r="2" spans="2:33" ht="18.75" x14ac:dyDescent="0.25">
      <c r="B2" s="90"/>
      <c r="C2" s="91"/>
      <c r="D2" s="91"/>
      <c r="E2" s="91"/>
      <c r="F2" s="92"/>
      <c r="G2" s="92"/>
      <c r="H2" s="92"/>
      <c r="M2" s="26"/>
      <c r="N2" s="26"/>
    </row>
    <row r="3" spans="2:33" ht="22.5" x14ac:dyDescent="0.25">
      <c r="B3" s="175" t="s">
        <v>0</v>
      </c>
      <c r="C3" s="176"/>
      <c r="D3" s="176"/>
      <c r="E3" s="176"/>
      <c r="F3" s="176"/>
      <c r="G3" s="176"/>
      <c r="H3" s="176"/>
      <c r="I3" s="1"/>
      <c r="J3" s="35"/>
      <c r="M3" s="26"/>
      <c r="N3" s="26"/>
      <c r="P3" s="18"/>
      <c r="S3" s="18"/>
      <c r="T3" s="44"/>
      <c r="V3" s="46"/>
      <c r="Y3" s="18"/>
      <c r="Z3" s="18"/>
      <c r="AA3" s="48"/>
    </row>
    <row r="4" spans="2:33" x14ac:dyDescent="0.25">
      <c r="B4" s="93"/>
      <c r="C4" s="91"/>
      <c r="D4" s="91"/>
      <c r="E4" s="91"/>
      <c r="F4" s="92"/>
      <c r="G4" s="92"/>
      <c r="H4" s="92"/>
      <c r="M4" s="26"/>
      <c r="N4" s="26"/>
    </row>
    <row r="5" spans="2:33" ht="18.75" x14ac:dyDescent="0.3">
      <c r="B5" s="179" t="s">
        <v>1</v>
      </c>
      <c r="C5" s="180"/>
      <c r="D5" s="180"/>
      <c r="E5" s="180"/>
      <c r="F5" s="180"/>
      <c r="G5" s="181"/>
      <c r="H5" s="181"/>
      <c r="I5" s="12"/>
      <c r="J5" s="12"/>
      <c r="K5" s="12"/>
      <c r="L5" s="12"/>
      <c r="M5" s="12"/>
      <c r="N5" s="12"/>
      <c r="O5" s="12"/>
      <c r="P5" s="12"/>
      <c r="Q5" s="14"/>
      <c r="R5" s="14"/>
      <c r="S5" s="12"/>
      <c r="T5" s="12"/>
      <c r="U5" s="14"/>
      <c r="V5" s="12"/>
      <c r="W5" s="12"/>
      <c r="X5" s="14"/>
      <c r="Y5" s="12"/>
      <c r="Z5" s="12"/>
      <c r="AA5" s="12"/>
      <c r="AB5" s="12"/>
      <c r="AC5" s="12"/>
      <c r="AD5" s="12"/>
      <c r="AE5" s="12"/>
      <c r="AF5" s="16"/>
      <c r="AG5" s="14"/>
    </row>
    <row r="6" spans="2:33" ht="31.5" customHeight="1" thickBot="1" x14ac:dyDescent="0.3">
      <c r="B6" s="2"/>
      <c r="C6" s="81"/>
      <c r="D6" s="81"/>
      <c r="E6" s="81"/>
      <c r="F6" s="82"/>
      <c r="G6" s="82"/>
      <c r="H6" s="82"/>
    </row>
    <row r="7" spans="2:33" ht="16.5" thickBot="1" x14ac:dyDescent="0.3">
      <c r="B7" s="137" t="s">
        <v>333</v>
      </c>
      <c r="C7" s="137"/>
      <c r="D7" s="137"/>
      <c r="E7" s="137"/>
      <c r="F7" s="135"/>
      <c r="G7" s="135"/>
      <c r="H7" s="135"/>
      <c r="I7" s="23"/>
      <c r="R7" s="27"/>
    </row>
    <row r="8" spans="2:33" ht="48.75" customHeight="1" thickBot="1" x14ac:dyDescent="0.3">
      <c r="B8" s="73" t="s">
        <v>2</v>
      </c>
      <c r="C8" s="177" t="s">
        <v>3</v>
      </c>
      <c r="D8" s="140"/>
      <c r="E8" s="85" t="s">
        <v>4</v>
      </c>
      <c r="F8" s="73" t="s">
        <v>5</v>
      </c>
      <c r="G8" s="3" t="s">
        <v>6</v>
      </c>
      <c r="H8" s="73" t="s">
        <v>7</v>
      </c>
      <c r="I8" s="28"/>
      <c r="R8" s="27"/>
    </row>
    <row r="9" spans="2:33" ht="20.100000000000001" customHeight="1" thickBot="1" x14ac:dyDescent="0.3">
      <c r="B9" s="73" t="s">
        <v>28</v>
      </c>
      <c r="C9" s="171" t="s">
        <v>8</v>
      </c>
      <c r="D9" s="172"/>
      <c r="E9" s="29">
        <v>841347</v>
      </c>
      <c r="F9" s="31"/>
      <c r="G9" s="128">
        <v>1</v>
      </c>
      <c r="H9" s="9">
        <f t="shared" ref="H9:H29" si="0">F9*G9</f>
        <v>0</v>
      </c>
      <c r="I9" s="28"/>
      <c r="R9" s="27"/>
    </row>
    <row r="10" spans="2:33" ht="37.5" customHeight="1" thickBot="1" x14ac:dyDescent="0.3">
      <c r="B10" s="73" t="s">
        <v>29</v>
      </c>
      <c r="C10" s="171" t="s">
        <v>193</v>
      </c>
      <c r="D10" s="172"/>
      <c r="E10" s="80" t="s">
        <v>194</v>
      </c>
      <c r="F10" s="32"/>
      <c r="G10" s="129">
        <v>1</v>
      </c>
      <c r="H10" s="31">
        <f t="shared" si="0"/>
        <v>0</v>
      </c>
      <c r="R10" s="27"/>
    </row>
    <row r="11" spans="2:33" ht="20.100000000000001" customHeight="1" thickBot="1" x14ac:dyDescent="0.3">
      <c r="B11" s="73" t="s">
        <v>238</v>
      </c>
      <c r="C11" s="171" t="s">
        <v>9</v>
      </c>
      <c r="D11" s="178"/>
      <c r="E11" s="80" t="s">
        <v>10</v>
      </c>
      <c r="F11" s="31"/>
      <c r="G11" s="128">
        <v>1</v>
      </c>
      <c r="H11" s="9">
        <f t="shared" si="0"/>
        <v>0</v>
      </c>
      <c r="R11" s="27"/>
    </row>
    <row r="12" spans="2:33" ht="20.100000000000001" customHeight="1" thickBot="1" x14ac:dyDescent="0.3">
      <c r="B12" s="73" t="s">
        <v>232</v>
      </c>
      <c r="C12" s="171" t="s">
        <v>11</v>
      </c>
      <c r="D12" s="178"/>
      <c r="E12" s="80" t="s">
        <v>10</v>
      </c>
      <c r="F12" s="32"/>
      <c r="G12" s="128">
        <v>1</v>
      </c>
      <c r="H12" s="9">
        <f t="shared" si="0"/>
        <v>0</v>
      </c>
      <c r="R12" s="27"/>
    </row>
    <row r="13" spans="2:33" ht="20.100000000000001" customHeight="1" thickBot="1" x14ac:dyDescent="0.3">
      <c r="B13" s="73" t="s">
        <v>233</v>
      </c>
      <c r="C13" s="171" t="s">
        <v>12</v>
      </c>
      <c r="D13" s="178"/>
      <c r="E13" s="80" t="s">
        <v>13</v>
      </c>
      <c r="F13" s="33"/>
      <c r="G13" s="128">
        <v>1</v>
      </c>
      <c r="H13" s="9">
        <f t="shared" si="0"/>
        <v>0</v>
      </c>
      <c r="R13" s="27"/>
    </row>
    <row r="14" spans="2:33" ht="20.100000000000001" customHeight="1" thickBot="1" x14ac:dyDescent="0.3">
      <c r="B14" s="73" t="s">
        <v>234</v>
      </c>
      <c r="C14" s="171" t="s">
        <v>14</v>
      </c>
      <c r="D14" s="178"/>
      <c r="E14" s="80" t="s">
        <v>15</v>
      </c>
      <c r="F14" s="33"/>
      <c r="G14" s="128">
        <v>1</v>
      </c>
      <c r="H14" s="9">
        <f t="shared" si="0"/>
        <v>0</v>
      </c>
      <c r="R14" s="27"/>
    </row>
    <row r="15" spans="2:33" ht="20.100000000000001" customHeight="1" thickBot="1" x14ac:dyDescent="0.3">
      <c r="B15" s="73" t="s">
        <v>235</v>
      </c>
      <c r="C15" s="171" t="s">
        <v>16</v>
      </c>
      <c r="D15" s="178"/>
      <c r="E15" s="80" t="s">
        <v>17</v>
      </c>
      <c r="F15" s="31"/>
      <c r="G15" s="128">
        <v>1</v>
      </c>
      <c r="H15" s="9">
        <f t="shared" si="0"/>
        <v>0</v>
      </c>
      <c r="R15" s="27"/>
    </row>
    <row r="16" spans="2:33" ht="20.100000000000001" customHeight="1" thickBot="1" x14ac:dyDescent="0.3">
      <c r="B16" s="73" t="s">
        <v>236</v>
      </c>
      <c r="C16" s="166" t="s">
        <v>18</v>
      </c>
      <c r="D16" s="140"/>
      <c r="E16" s="80" t="s">
        <v>19</v>
      </c>
      <c r="F16" s="31"/>
      <c r="G16" s="128">
        <v>1</v>
      </c>
      <c r="H16" s="9">
        <f t="shared" si="0"/>
        <v>0</v>
      </c>
      <c r="R16" s="27"/>
    </row>
    <row r="17" spans="1:50" ht="20.100000000000001" customHeight="1" thickBot="1" x14ac:dyDescent="0.3">
      <c r="B17" s="73" t="s">
        <v>104</v>
      </c>
      <c r="C17" s="166" t="s">
        <v>20</v>
      </c>
      <c r="D17" s="140"/>
      <c r="E17" s="80" t="s">
        <v>21</v>
      </c>
      <c r="F17" s="32"/>
      <c r="G17" s="128">
        <v>1</v>
      </c>
      <c r="H17" s="9">
        <f t="shared" si="0"/>
        <v>0</v>
      </c>
      <c r="R17" s="27"/>
    </row>
    <row r="18" spans="1:50" ht="20.100000000000001" customHeight="1" thickBot="1" x14ac:dyDescent="0.3">
      <c r="B18" s="73" t="s">
        <v>106</v>
      </c>
      <c r="C18" s="166" t="s">
        <v>22</v>
      </c>
      <c r="D18" s="140"/>
      <c r="E18" s="80" t="s">
        <v>23</v>
      </c>
      <c r="F18" s="33"/>
      <c r="G18" s="128">
        <v>1</v>
      </c>
      <c r="H18" s="9">
        <f t="shared" si="0"/>
        <v>0</v>
      </c>
      <c r="R18" s="27"/>
    </row>
    <row r="19" spans="1:50" ht="20.100000000000001" customHeight="1" thickBot="1" x14ac:dyDescent="0.3">
      <c r="B19" s="73" t="s">
        <v>108</v>
      </c>
      <c r="C19" s="166" t="s">
        <v>24</v>
      </c>
      <c r="D19" s="140"/>
      <c r="E19" s="80" t="s">
        <v>25</v>
      </c>
      <c r="F19" s="31"/>
      <c r="G19" s="128">
        <v>1</v>
      </c>
      <c r="H19" s="9">
        <f t="shared" si="0"/>
        <v>0</v>
      </c>
      <c r="R19" s="27"/>
    </row>
    <row r="20" spans="1:50" s="21" customFormat="1" ht="20.100000000000001" customHeight="1" thickBot="1" x14ac:dyDescent="0.3">
      <c r="A20" s="37"/>
      <c r="B20" s="73" t="s">
        <v>110</v>
      </c>
      <c r="C20" s="171" t="s">
        <v>195</v>
      </c>
      <c r="D20" s="178"/>
      <c r="E20" s="80" t="s">
        <v>196</v>
      </c>
      <c r="F20" s="32"/>
      <c r="G20" s="128">
        <v>1</v>
      </c>
      <c r="H20" s="9">
        <f t="shared" si="0"/>
        <v>0</v>
      </c>
      <c r="J20" s="34"/>
      <c r="K20" s="11"/>
      <c r="L20" s="11"/>
      <c r="M20" s="11"/>
      <c r="N20" s="11"/>
      <c r="O20" s="11"/>
      <c r="P20" s="11"/>
      <c r="Q20" s="13"/>
      <c r="R20" s="27"/>
      <c r="S20" s="11"/>
      <c r="T20" s="43"/>
      <c r="U20" s="13"/>
      <c r="V20" s="45"/>
      <c r="W20" s="11"/>
      <c r="X20" s="13"/>
      <c r="Y20" s="11"/>
      <c r="Z20" s="11"/>
      <c r="AA20" s="47"/>
      <c r="AB20" s="11"/>
      <c r="AC20" s="11"/>
      <c r="AD20" s="11"/>
      <c r="AE20" s="11"/>
      <c r="AG20" s="13"/>
    </row>
    <row r="21" spans="1:50" s="21" customFormat="1" ht="20.100000000000001" customHeight="1" thickBot="1" x14ac:dyDescent="0.3">
      <c r="A21" s="37"/>
      <c r="B21" s="73" t="s">
        <v>112</v>
      </c>
      <c r="C21" s="171" t="s">
        <v>26</v>
      </c>
      <c r="D21" s="178"/>
      <c r="E21" s="86">
        <v>842042</v>
      </c>
      <c r="F21" s="31"/>
      <c r="G21" s="128">
        <v>1</v>
      </c>
      <c r="H21" s="9">
        <f t="shared" si="0"/>
        <v>0</v>
      </c>
      <c r="J21" s="34"/>
      <c r="K21" s="11"/>
      <c r="L21" s="11"/>
      <c r="M21" s="11"/>
      <c r="N21" s="11"/>
      <c r="O21" s="11"/>
      <c r="P21" s="11"/>
      <c r="Q21" s="13"/>
      <c r="R21" s="27"/>
      <c r="S21" s="11"/>
      <c r="T21" s="43"/>
      <c r="U21" s="13"/>
      <c r="V21" s="45"/>
      <c r="W21" s="11"/>
      <c r="X21" s="13"/>
      <c r="Y21" s="11"/>
      <c r="Z21" s="11"/>
      <c r="AA21" s="47"/>
      <c r="AB21" s="11"/>
      <c r="AC21" s="11"/>
      <c r="AD21" s="11"/>
      <c r="AE21" s="11"/>
      <c r="AG21" s="13"/>
    </row>
    <row r="22" spans="1:50" s="21" customFormat="1" ht="20.100000000000001" customHeight="1" thickBot="1" x14ac:dyDescent="0.3">
      <c r="A22" s="37"/>
      <c r="B22" s="73" t="s">
        <v>114</v>
      </c>
      <c r="C22" s="146" t="s">
        <v>197</v>
      </c>
      <c r="D22" s="151"/>
      <c r="E22" s="30" t="s">
        <v>198</v>
      </c>
      <c r="F22" s="32"/>
      <c r="G22" s="128">
        <v>1</v>
      </c>
      <c r="H22" s="9">
        <f t="shared" si="0"/>
        <v>0</v>
      </c>
      <c r="J22" s="34"/>
      <c r="K22" s="11"/>
      <c r="L22" s="11"/>
      <c r="M22" s="11"/>
      <c r="N22" s="11"/>
      <c r="O22" s="11"/>
      <c r="P22" s="11"/>
      <c r="Q22" s="13"/>
      <c r="R22" s="27"/>
      <c r="S22" s="11"/>
      <c r="T22" s="43"/>
      <c r="U22" s="13"/>
      <c r="V22" s="45"/>
      <c r="W22" s="11"/>
      <c r="X22" s="13"/>
      <c r="Y22" s="11"/>
      <c r="Z22" s="11"/>
      <c r="AA22" s="47"/>
      <c r="AB22" s="11"/>
      <c r="AC22" s="11"/>
      <c r="AD22" s="11"/>
      <c r="AE22" s="11"/>
      <c r="AG22" s="13"/>
    </row>
    <row r="23" spans="1:50" s="21" customFormat="1" ht="20.100000000000001" customHeight="1" thickBot="1" x14ac:dyDescent="0.3">
      <c r="A23" s="37"/>
      <c r="B23" s="73" t="s">
        <v>116</v>
      </c>
      <c r="C23" s="152"/>
      <c r="D23" s="150"/>
      <c r="E23" s="30" t="s">
        <v>199</v>
      </c>
      <c r="F23" s="33"/>
      <c r="G23" s="128">
        <v>1</v>
      </c>
      <c r="H23" s="9">
        <f t="shared" si="0"/>
        <v>0</v>
      </c>
      <c r="J23" s="34"/>
      <c r="K23" s="11"/>
      <c r="L23" s="11"/>
      <c r="M23" s="11"/>
      <c r="N23" s="11"/>
      <c r="O23" s="11"/>
      <c r="P23" s="11"/>
      <c r="Q23" s="13"/>
      <c r="R23" s="27"/>
      <c r="S23" s="11"/>
      <c r="T23" s="43"/>
      <c r="U23" s="13"/>
      <c r="V23" s="45"/>
      <c r="W23" s="11"/>
      <c r="X23" s="13"/>
      <c r="Y23" s="11"/>
      <c r="Z23" s="11"/>
      <c r="AA23" s="47"/>
      <c r="AB23" s="11"/>
      <c r="AC23" s="11"/>
      <c r="AD23" s="11"/>
      <c r="AE23" s="11"/>
      <c r="AG23" s="13"/>
    </row>
    <row r="24" spans="1:50" s="21" customFormat="1" ht="20.100000000000001" customHeight="1" thickBot="1" x14ac:dyDescent="0.3">
      <c r="A24" s="37"/>
      <c r="B24" s="73" t="s">
        <v>117</v>
      </c>
      <c r="C24" s="152"/>
      <c r="D24" s="150"/>
      <c r="E24" s="30" t="s">
        <v>200</v>
      </c>
      <c r="F24" s="33"/>
      <c r="G24" s="128">
        <v>1</v>
      </c>
      <c r="H24" s="9">
        <f t="shared" si="0"/>
        <v>0</v>
      </c>
      <c r="J24" s="34"/>
      <c r="K24" s="11"/>
      <c r="L24" s="11"/>
      <c r="M24" s="11"/>
      <c r="N24" s="11"/>
      <c r="O24" s="11"/>
      <c r="P24" s="11"/>
      <c r="Q24" s="13"/>
      <c r="R24" s="13"/>
      <c r="S24" s="11"/>
      <c r="T24" s="43"/>
      <c r="U24" s="13"/>
      <c r="V24" s="45"/>
      <c r="W24" s="11"/>
      <c r="X24" s="13"/>
      <c r="Y24" s="11"/>
      <c r="Z24" s="11"/>
      <c r="AA24" s="47"/>
      <c r="AB24" s="11"/>
      <c r="AC24" s="11"/>
      <c r="AD24" s="11"/>
      <c r="AE24" s="11"/>
      <c r="AG24" s="13"/>
    </row>
    <row r="25" spans="1:50" ht="20.100000000000001" customHeight="1" thickBot="1" x14ac:dyDescent="0.3">
      <c r="B25" s="73" t="s">
        <v>119</v>
      </c>
      <c r="C25" s="152"/>
      <c r="D25" s="150"/>
      <c r="E25" s="110" t="s">
        <v>201</v>
      </c>
      <c r="F25" s="33"/>
      <c r="G25" s="128">
        <v>1</v>
      </c>
      <c r="H25" s="9">
        <f>F25*G25</f>
        <v>0</v>
      </c>
      <c r="R25" s="11"/>
      <c r="T25" s="11"/>
      <c r="X25" s="11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</row>
    <row r="26" spans="1:50" s="21" customFormat="1" ht="20.100000000000001" customHeight="1" thickBot="1" x14ac:dyDescent="0.3">
      <c r="A26" s="37"/>
      <c r="B26" s="38" t="s">
        <v>121</v>
      </c>
      <c r="C26" s="153" t="s">
        <v>308</v>
      </c>
      <c r="D26" s="153"/>
      <c r="E26" s="4" t="s">
        <v>309</v>
      </c>
      <c r="F26" s="31"/>
      <c r="G26" s="128">
        <v>1</v>
      </c>
      <c r="H26" s="9">
        <f t="shared" si="0"/>
        <v>0</v>
      </c>
      <c r="I26" s="23"/>
      <c r="J26" s="34"/>
      <c r="K26" s="11"/>
      <c r="L26" s="11"/>
      <c r="M26" s="11"/>
      <c r="N26" s="11"/>
      <c r="O26" s="11"/>
      <c r="P26" s="11"/>
      <c r="Q26" s="13"/>
      <c r="R26" s="13"/>
      <c r="S26" s="11"/>
      <c r="T26" s="43"/>
      <c r="U26" s="13"/>
      <c r="V26" s="45"/>
      <c r="W26" s="11"/>
      <c r="X26" s="13"/>
      <c r="Y26" s="11"/>
      <c r="Z26" s="11"/>
      <c r="AA26" s="47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50" ht="20.100000000000001" customHeight="1" thickBot="1" x14ac:dyDescent="0.3">
      <c r="B27" s="38" t="s">
        <v>122</v>
      </c>
      <c r="C27" s="153"/>
      <c r="D27" s="153"/>
      <c r="E27" s="4" t="s">
        <v>310</v>
      </c>
      <c r="F27" s="31"/>
      <c r="G27" s="128">
        <v>1</v>
      </c>
      <c r="H27" s="9">
        <f t="shared" si="0"/>
        <v>0</v>
      </c>
      <c r="I27" s="23"/>
    </row>
    <row r="28" spans="1:50" ht="20.100000000000001" customHeight="1" thickBot="1" x14ac:dyDescent="0.3">
      <c r="B28" s="38" t="s">
        <v>123</v>
      </c>
      <c r="C28" s="153"/>
      <c r="D28" s="153"/>
      <c r="E28" s="4" t="s">
        <v>311</v>
      </c>
      <c r="F28" s="31"/>
      <c r="G28" s="128">
        <v>1</v>
      </c>
      <c r="H28" s="9">
        <f t="shared" si="0"/>
        <v>0</v>
      </c>
      <c r="I28" s="23"/>
    </row>
    <row r="29" spans="1:50" ht="20.100000000000001" customHeight="1" thickBot="1" x14ac:dyDescent="0.3">
      <c r="B29" s="38" t="s">
        <v>124</v>
      </c>
      <c r="C29" s="153"/>
      <c r="D29" s="153"/>
      <c r="E29" s="4" t="s">
        <v>312</v>
      </c>
      <c r="F29" s="31"/>
      <c r="G29" s="128">
        <v>1</v>
      </c>
      <c r="H29" s="9">
        <f t="shared" si="0"/>
        <v>0</v>
      </c>
      <c r="I29" s="23"/>
    </row>
    <row r="30" spans="1:50" ht="20.100000000000001" customHeight="1" thickBot="1" x14ac:dyDescent="0.3">
      <c r="B30" s="5" t="s">
        <v>27</v>
      </c>
      <c r="C30" s="138" t="s">
        <v>202</v>
      </c>
      <c r="D30" s="139"/>
      <c r="E30" s="140"/>
      <c r="F30" s="111">
        <f>SUM(F9:F29)</f>
        <v>0</v>
      </c>
      <c r="G30" s="77"/>
      <c r="H30" s="112">
        <f>SUM(H9:H29)</f>
        <v>0</v>
      </c>
      <c r="I30" s="23"/>
      <c r="AF30" s="15"/>
    </row>
    <row r="31" spans="1:50" x14ac:dyDescent="0.25">
      <c r="B31" s="113"/>
      <c r="C31" s="114"/>
      <c r="D31" s="115"/>
      <c r="E31" s="115"/>
      <c r="F31" s="82"/>
      <c r="G31" s="115"/>
      <c r="H31" s="116"/>
      <c r="I31" s="23"/>
    </row>
    <row r="32" spans="1:50" ht="16.5" thickBot="1" x14ac:dyDescent="0.3">
      <c r="B32" s="2"/>
      <c r="C32" s="81"/>
      <c r="D32" s="81"/>
      <c r="E32" s="81"/>
      <c r="F32" s="82"/>
      <c r="G32" s="82"/>
      <c r="H32" s="82"/>
      <c r="I32" s="23"/>
    </row>
    <row r="33" spans="2:9" ht="16.5" thickBot="1" x14ac:dyDescent="0.3">
      <c r="B33" s="137" t="s">
        <v>334</v>
      </c>
      <c r="C33" s="137"/>
      <c r="D33" s="137"/>
      <c r="E33" s="137"/>
      <c r="F33" s="137"/>
      <c r="G33" s="154"/>
      <c r="H33" s="154"/>
      <c r="I33" s="23"/>
    </row>
    <row r="34" spans="2:9" ht="45" customHeight="1" thickBot="1" x14ac:dyDescent="0.3">
      <c r="B34" s="73" t="s">
        <v>2</v>
      </c>
      <c r="C34" s="155" t="s">
        <v>3</v>
      </c>
      <c r="D34" s="137"/>
      <c r="E34" s="73" t="s">
        <v>4</v>
      </c>
      <c r="F34" s="73" t="s">
        <v>5</v>
      </c>
      <c r="G34" s="3" t="s">
        <v>6</v>
      </c>
      <c r="H34" s="73" t="s">
        <v>7</v>
      </c>
      <c r="I34" s="23"/>
    </row>
    <row r="35" spans="2:9" ht="20.100000000000001" customHeight="1" thickBot="1" x14ac:dyDescent="0.3">
      <c r="B35" s="73">
        <v>1</v>
      </c>
      <c r="C35" s="84" t="s">
        <v>239</v>
      </c>
      <c r="D35" s="73" t="s">
        <v>240</v>
      </c>
      <c r="E35" s="83" t="s">
        <v>241</v>
      </c>
      <c r="F35" s="8"/>
      <c r="G35" s="7">
        <v>1</v>
      </c>
      <c r="H35" s="9">
        <f t="shared" ref="H35:H63" si="1">F35*G35</f>
        <v>0</v>
      </c>
      <c r="I35" s="23"/>
    </row>
    <row r="36" spans="2:9" ht="20.100000000000001" customHeight="1" thickBot="1" x14ac:dyDescent="0.3">
      <c r="B36" s="73">
        <v>2</v>
      </c>
      <c r="C36" s="36" t="s">
        <v>239</v>
      </c>
      <c r="D36" s="156" t="s">
        <v>31</v>
      </c>
      <c r="E36" s="83" t="s">
        <v>242</v>
      </c>
      <c r="F36" s="8"/>
      <c r="G36" s="7">
        <v>1</v>
      </c>
      <c r="H36" s="9">
        <f t="shared" si="1"/>
        <v>0</v>
      </c>
      <c r="I36" s="23"/>
    </row>
    <row r="37" spans="2:9" ht="20.100000000000001" customHeight="1" x14ac:dyDescent="0.25">
      <c r="B37" s="73">
        <v>3</v>
      </c>
      <c r="C37" s="36" t="s">
        <v>239</v>
      </c>
      <c r="D37" s="157"/>
      <c r="E37" s="83" t="s">
        <v>243</v>
      </c>
      <c r="F37" s="8"/>
      <c r="G37" s="7">
        <v>1</v>
      </c>
      <c r="H37" s="9">
        <f t="shared" si="1"/>
        <v>0</v>
      </c>
      <c r="I37" s="23"/>
    </row>
    <row r="38" spans="2:9" ht="20.100000000000001" customHeight="1" thickBot="1" x14ac:dyDescent="0.3">
      <c r="B38" s="73">
        <v>4</v>
      </c>
      <c r="C38" s="36" t="s">
        <v>239</v>
      </c>
      <c r="D38" s="157"/>
      <c r="E38" s="83" t="s">
        <v>244</v>
      </c>
      <c r="F38" s="8"/>
      <c r="G38" s="7">
        <v>1</v>
      </c>
      <c r="H38" s="9">
        <f t="shared" si="1"/>
        <v>0</v>
      </c>
    </row>
    <row r="39" spans="2:9" ht="20.100000000000001" customHeight="1" thickBot="1" x14ac:dyDescent="0.3">
      <c r="B39" s="73">
        <v>5</v>
      </c>
      <c r="C39" s="79" t="s">
        <v>239</v>
      </c>
      <c r="D39" s="158"/>
      <c r="E39" s="83" t="s">
        <v>245</v>
      </c>
      <c r="F39" s="8"/>
      <c r="G39" s="7">
        <v>1</v>
      </c>
      <c r="H39" s="9">
        <f t="shared" si="1"/>
        <v>0</v>
      </c>
    </row>
    <row r="40" spans="2:9" ht="20.100000000000001" customHeight="1" thickBot="1" x14ac:dyDescent="0.3">
      <c r="B40" s="73">
        <v>6</v>
      </c>
      <c r="C40" s="84" t="s">
        <v>271</v>
      </c>
      <c r="D40" s="159" t="s">
        <v>31</v>
      </c>
      <c r="E40" s="83" t="s">
        <v>33</v>
      </c>
      <c r="F40" s="8"/>
      <c r="G40" s="7">
        <v>1</v>
      </c>
      <c r="H40" s="9">
        <f t="shared" si="1"/>
        <v>0</v>
      </c>
    </row>
    <row r="41" spans="2:9" ht="20.100000000000001" customHeight="1" thickBot="1" x14ac:dyDescent="0.3">
      <c r="B41" s="73">
        <v>7</v>
      </c>
      <c r="C41" s="36" t="s">
        <v>271</v>
      </c>
      <c r="D41" s="159"/>
      <c r="E41" s="83" t="s">
        <v>34</v>
      </c>
      <c r="F41" s="8"/>
      <c r="G41" s="7">
        <v>1</v>
      </c>
      <c r="H41" s="9">
        <f t="shared" si="1"/>
        <v>0</v>
      </c>
    </row>
    <row r="42" spans="2:9" ht="20.100000000000001" customHeight="1" thickBot="1" x14ac:dyDescent="0.3">
      <c r="B42" s="73">
        <v>8</v>
      </c>
      <c r="C42" s="36" t="s">
        <v>271</v>
      </c>
      <c r="D42" s="159"/>
      <c r="E42" s="83" t="s">
        <v>35</v>
      </c>
      <c r="F42" s="8"/>
      <c r="G42" s="7">
        <v>1</v>
      </c>
      <c r="H42" s="9">
        <f t="shared" si="1"/>
        <v>0</v>
      </c>
    </row>
    <row r="43" spans="2:9" ht="20.100000000000001" customHeight="1" thickBot="1" x14ac:dyDescent="0.3">
      <c r="B43" s="73">
        <v>9</v>
      </c>
      <c r="C43" s="36" t="s">
        <v>271</v>
      </c>
      <c r="D43" s="159"/>
      <c r="E43" s="83" t="s">
        <v>36</v>
      </c>
      <c r="F43" s="8"/>
      <c r="G43" s="7">
        <v>1</v>
      </c>
      <c r="H43" s="9">
        <f t="shared" si="1"/>
        <v>0</v>
      </c>
    </row>
    <row r="44" spans="2:9" ht="20.100000000000001" customHeight="1" thickBot="1" x14ac:dyDescent="0.3">
      <c r="B44" s="73">
        <v>10</v>
      </c>
      <c r="C44" s="84" t="s">
        <v>37</v>
      </c>
      <c r="D44" s="160" t="s">
        <v>38</v>
      </c>
      <c r="E44" s="83" t="s">
        <v>39</v>
      </c>
      <c r="F44" s="8"/>
      <c r="G44" s="7">
        <v>1</v>
      </c>
      <c r="H44" s="9">
        <f t="shared" si="1"/>
        <v>0</v>
      </c>
    </row>
    <row r="45" spans="2:9" ht="20.100000000000001" customHeight="1" thickBot="1" x14ac:dyDescent="0.3">
      <c r="B45" s="73">
        <v>11</v>
      </c>
      <c r="C45" s="36" t="s">
        <v>37</v>
      </c>
      <c r="D45" s="160"/>
      <c r="E45" s="83" t="s">
        <v>40</v>
      </c>
      <c r="F45" s="8"/>
      <c r="G45" s="7">
        <v>1</v>
      </c>
      <c r="H45" s="9">
        <f t="shared" si="1"/>
        <v>0</v>
      </c>
    </row>
    <row r="46" spans="2:9" ht="20.100000000000001" customHeight="1" thickBot="1" x14ac:dyDescent="0.3">
      <c r="B46" s="73">
        <v>12</v>
      </c>
      <c r="C46" s="36" t="s">
        <v>37</v>
      </c>
      <c r="D46" s="160"/>
      <c r="E46" s="83" t="s">
        <v>41</v>
      </c>
      <c r="F46" s="8"/>
      <c r="G46" s="7">
        <v>1</v>
      </c>
      <c r="H46" s="9">
        <f t="shared" si="1"/>
        <v>0</v>
      </c>
    </row>
    <row r="47" spans="2:9" ht="20.100000000000001" customHeight="1" thickBot="1" x14ac:dyDescent="0.3">
      <c r="B47" s="73">
        <v>13</v>
      </c>
      <c r="C47" s="79" t="s">
        <v>37</v>
      </c>
      <c r="D47" s="160"/>
      <c r="E47" s="83" t="s">
        <v>42</v>
      </c>
      <c r="F47" s="8"/>
      <c r="G47" s="7">
        <v>1</v>
      </c>
      <c r="H47" s="9">
        <f t="shared" si="1"/>
        <v>0</v>
      </c>
    </row>
    <row r="48" spans="2:9" ht="20.100000000000001" customHeight="1" thickBot="1" x14ac:dyDescent="0.3">
      <c r="B48" s="73">
        <v>14</v>
      </c>
      <c r="C48" s="74" t="s">
        <v>203</v>
      </c>
      <c r="D48" s="169" t="s">
        <v>31</v>
      </c>
      <c r="E48" s="83" t="s">
        <v>204</v>
      </c>
      <c r="F48" s="119"/>
      <c r="G48" s="7">
        <v>1</v>
      </c>
      <c r="H48" s="9">
        <f t="shared" si="1"/>
        <v>0</v>
      </c>
    </row>
    <row r="49" spans="1:34" ht="20.100000000000001" customHeight="1" thickBot="1" x14ac:dyDescent="0.3">
      <c r="B49" s="73">
        <v>15</v>
      </c>
      <c r="C49" s="76" t="s">
        <v>203</v>
      </c>
      <c r="D49" s="170"/>
      <c r="E49" s="83" t="s">
        <v>205</v>
      </c>
      <c r="F49" s="119"/>
      <c r="G49" s="7">
        <v>1</v>
      </c>
      <c r="H49" s="9">
        <f t="shared" si="1"/>
        <v>0</v>
      </c>
    </row>
    <row r="50" spans="1:34" ht="20.100000000000001" customHeight="1" thickBot="1" x14ac:dyDescent="0.3">
      <c r="B50" s="73">
        <v>16</v>
      </c>
      <c r="C50" s="76" t="s">
        <v>203</v>
      </c>
      <c r="D50" s="170"/>
      <c r="E50" s="83" t="s">
        <v>206</v>
      </c>
      <c r="F50" s="119"/>
      <c r="G50" s="7">
        <v>1</v>
      </c>
      <c r="H50" s="9">
        <f t="shared" si="1"/>
        <v>0</v>
      </c>
    </row>
    <row r="51" spans="1:34" ht="20.100000000000001" customHeight="1" thickBot="1" x14ac:dyDescent="0.3">
      <c r="B51" s="73">
        <v>17</v>
      </c>
      <c r="C51" s="75" t="s">
        <v>203</v>
      </c>
      <c r="D51" s="170"/>
      <c r="E51" s="83" t="s">
        <v>207</v>
      </c>
      <c r="F51" s="119"/>
      <c r="G51" s="7">
        <v>1</v>
      </c>
      <c r="H51" s="9">
        <f t="shared" si="1"/>
        <v>0</v>
      </c>
    </row>
    <row r="52" spans="1:34" ht="19.5" customHeight="1" thickBot="1" x14ac:dyDescent="0.3">
      <c r="B52" s="73">
        <v>18</v>
      </c>
      <c r="C52" s="76" t="s">
        <v>208</v>
      </c>
      <c r="D52" s="169" t="s">
        <v>31</v>
      </c>
      <c r="E52" s="83" t="s">
        <v>209</v>
      </c>
      <c r="F52" s="119"/>
      <c r="G52" s="7">
        <v>1</v>
      </c>
      <c r="H52" s="9">
        <f t="shared" si="1"/>
        <v>0</v>
      </c>
      <c r="AH52" s="20"/>
    </row>
    <row r="53" spans="1:34" ht="20.100000000000001" customHeight="1" thickBot="1" x14ac:dyDescent="0.3">
      <c r="B53" s="73">
        <v>19</v>
      </c>
      <c r="C53" s="56" t="s">
        <v>208</v>
      </c>
      <c r="D53" s="170"/>
      <c r="E53" s="83" t="s">
        <v>210</v>
      </c>
      <c r="F53" s="119"/>
      <c r="G53" s="7">
        <v>1</v>
      </c>
      <c r="H53" s="9">
        <f t="shared" si="1"/>
        <v>0</v>
      </c>
    </row>
    <row r="54" spans="1:34" ht="20.100000000000001" customHeight="1" thickBot="1" x14ac:dyDescent="0.3">
      <c r="B54" s="73">
        <v>20</v>
      </c>
      <c r="C54" s="56" t="s">
        <v>208</v>
      </c>
      <c r="D54" s="170"/>
      <c r="E54" s="83" t="s">
        <v>211</v>
      </c>
      <c r="F54" s="119"/>
      <c r="G54" s="7">
        <v>1</v>
      </c>
      <c r="H54" s="9">
        <f t="shared" si="1"/>
        <v>0</v>
      </c>
    </row>
    <row r="55" spans="1:34" ht="20.100000000000001" customHeight="1" thickBot="1" x14ac:dyDescent="0.3">
      <c r="B55" s="73">
        <v>21</v>
      </c>
      <c r="C55" s="56" t="s">
        <v>208</v>
      </c>
      <c r="D55" s="170"/>
      <c r="E55" s="83" t="s">
        <v>212</v>
      </c>
      <c r="F55" s="120"/>
      <c r="G55" s="7">
        <v>1</v>
      </c>
      <c r="H55" s="121">
        <f t="shared" si="1"/>
        <v>0</v>
      </c>
    </row>
    <row r="56" spans="1:34" s="21" customFormat="1" ht="20.100000000000001" customHeight="1" thickBot="1" x14ac:dyDescent="0.3">
      <c r="A56" s="37"/>
      <c r="B56" s="73">
        <v>22</v>
      </c>
      <c r="C56" s="57" t="s">
        <v>246</v>
      </c>
      <c r="D56" s="164" t="s">
        <v>31</v>
      </c>
      <c r="E56" s="55" t="s">
        <v>247</v>
      </c>
      <c r="F56" s="31"/>
      <c r="G56" s="122">
        <v>1</v>
      </c>
      <c r="H56" s="51">
        <f t="shared" si="1"/>
        <v>0</v>
      </c>
      <c r="J56" s="34"/>
      <c r="K56" s="11"/>
      <c r="L56" s="11"/>
      <c r="M56" s="11"/>
      <c r="N56" s="11"/>
      <c r="O56" s="11"/>
      <c r="P56" s="11"/>
      <c r="Q56" s="13"/>
      <c r="R56" s="13"/>
      <c r="S56" s="11"/>
      <c r="T56" s="43"/>
      <c r="U56" s="13"/>
      <c r="V56" s="45"/>
      <c r="W56" s="11"/>
      <c r="X56" s="13"/>
      <c r="Y56" s="11"/>
      <c r="Z56" s="11"/>
      <c r="AA56" s="47"/>
      <c r="AB56" s="11"/>
      <c r="AC56" s="11"/>
      <c r="AD56" s="11"/>
      <c r="AE56" s="11"/>
      <c r="AG56" s="13"/>
    </row>
    <row r="57" spans="1:34" s="21" customFormat="1" ht="20.100000000000001" customHeight="1" thickBot="1" x14ac:dyDescent="0.3">
      <c r="A57" s="37"/>
      <c r="B57" s="73">
        <v>23</v>
      </c>
      <c r="C57" s="58" t="s">
        <v>246</v>
      </c>
      <c r="D57" s="164"/>
      <c r="E57" s="55" t="s">
        <v>248</v>
      </c>
      <c r="F57" s="31"/>
      <c r="G57" s="122">
        <v>1</v>
      </c>
      <c r="H57" s="52">
        <f t="shared" si="1"/>
        <v>0</v>
      </c>
      <c r="J57" s="34"/>
      <c r="K57" s="11"/>
      <c r="L57" s="11"/>
      <c r="M57" s="11"/>
      <c r="N57" s="11"/>
      <c r="O57" s="11"/>
      <c r="P57" s="11"/>
      <c r="Q57" s="13"/>
      <c r="R57" s="13"/>
      <c r="S57" s="11"/>
      <c r="T57" s="43"/>
      <c r="U57" s="13"/>
      <c r="V57" s="45"/>
      <c r="W57" s="11"/>
      <c r="X57" s="13"/>
      <c r="Y57" s="11"/>
      <c r="Z57" s="11"/>
      <c r="AA57" s="47"/>
      <c r="AB57" s="11"/>
      <c r="AC57" s="11"/>
      <c r="AD57" s="11"/>
      <c r="AE57" s="11"/>
      <c r="AG57" s="13"/>
    </row>
    <row r="58" spans="1:34" s="21" customFormat="1" ht="20.100000000000001" customHeight="1" thickBot="1" x14ac:dyDescent="0.3">
      <c r="A58" s="37"/>
      <c r="B58" s="73">
        <v>24</v>
      </c>
      <c r="C58" s="58" t="s">
        <v>246</v>
      </c>
      <c r="D58" s="164"/>
      <c r="E58" s="55" t="s">
        <v>249</v>
      </c>
      <c r="F58" s="31"/>
      <c r="G58" s="122">
        <v>1</v>
      </c>
      <c r="H58" s="52">
        <f t="shared" si="1"/>
        <v>0</v>
      </c>
      <c r="J58" s="34"/>
      <c r="K58" s="11"/>
      <c r="L58" s="11"/>
      <c r="M58" s="11"/>
      <c r="N58" s="11"/>
      <c r="O58" s="11"/>
      <c r="P58" s="11"/>
      <c r="Q58" s="13"/>
      <c r="R58" s="13"/>
      <c r="S58" s="11"/>
      <c r="T58" s="43"/>
      <c r="U58" s="13"/>
      <c r="V58" s="45"/>
      <c r="W58" s="11"/>
      <c r="X58" s="13"/>
      <c r="Y58" s="11"/>
      <c r="Z58" s="11"/>
      <c r="AA58" s="47"/>
      <c r="AB58" s="11"/>
      <c r="AC58" s="11"/>
      <c r="AD58" s="11"/>
      <c r="AE58" s="11"/>
      <c r="AG58" s="13"/>
    </row>
    <row r="59" spans="1:34" s="21" customFormat="1" ht="20.100000000000001" customHeight="1" thickBot="1" x14ac:dyDescent="0.3">
      <c r="A59" s="37"/>
      <c r="B59" s="73">
        <v>25</v>
      </c>
      <c r="C59" s="59" t="s">
        <v>246</v>
      </c>
      <c r="D59" s="164"/>
      <c r="E59" s="55" t="s">
        <v>250</v>
      </c>
      <c r="F59" s="31"/>
      <c r="G59" s="122">
        <v>1</v>
      </c>
      <c r="H59" s="53">
        <f t="shared" si="1"/>
        <v>0</v>
      </c>
      <c r="J59" s="34"/>
      <c r="K59" s="11"/>
      <c r="L59" s="11"/>
      <c r="M59" s="11"/>
      <c r="N59" s="11"/>
      <c r="O59" s="11"/>
      <c r="P59" s="11"/>
      <c r="Q59" s="13"/>
      <c r="R59" s="13"/>
      <c r="S59" s="11"/>
      <c r="T59" s="43"/>
      <c r="U59" s="13"/>
      <c r="V59" s="45"/>
      <c r="W59" s="11"/>
      <c r="X59" s="13"/>
      <c r="Y59" s="11"/>
      <c r="Z59" s="11"/>
      <c r="AA59" s="47"/>
      <c r="AB59" s="11"/>
      <c r="AC59" s="11"/>
      <c r="AD59" s="11"/>
      <c r="AE59" s="11"/>
      <c r="AG59" s="13"/>
    </row>
    <row r="60" spans="1:34" s="21" customFormat="1" ht="39.950000000000003" customHeight="1" thickBot="1" x14ac:dyDescent="0.3">
      <c r="A60" s="37"/>
      <c r="B60" s="73">
        <v>26</v>
      </c>
      <c r="C60" s="60" t="s">
        <v>282</v>
      </c>
      <c r="D60" s="164" t="s">
        <v>31</v>
      </c>
      <c r="E60" s="132" t="s">
        <v>283</v>
      </c>
      <c r="F60" s="31"/>
      <c r="G60" s="133">
        <v>1</v>
      </c>
      <c r="H60" s="54">
        <f t="shared" si="1"/>
        <v>0</v>
      </c>
      <c r="J60" s="34"/>
      <c r="K60" s="11"/>
      <c r="L60" s="11"/>
      <c r="M60" s="11"/>
      <c r="N60" s="11"/>
      <c r="O60" s="11"/>
      <c r="P60" s="11"/>
      <c r="Q60" s="13"/>
      <c r="R60" s="13"/>
      <c r="S60" s="11"/>
      <c r="T60" s="43"/>
      <c r="U60" s="13"/>
      <c r="V60" s="45"/>
      <c r="W60" s="11"/>
      <c r="X60" s="13"/>
      <c r="Y60" s="11"/>
      <c r="Z60" s="11"/>
      <c r="AA60" s="47"/>
      <c r="AB60" s="11"/>
      <c r="AC60" s="11"/>
      <c r="AD60" s="11"/>
      <c r="AE60" s="11"/>
      <c r="AG60" s="13"/>
    </row>
    <row r="61" spans="1:34" s="21" customFormat="1" ht="39.950000000000003" customHeight="1" thickBot="1" x14ac:dyDescent="0.3">
      <c r="A61" s="37"/>
      <c r="B61" s="73">
        <v>27</v>
      </c>
      <c r="C61" s="59" t="s">
        <v>284</v>
      </c>
      <c r="D61" s="164"/>
      <c r="E61" s="132" t="s">
        <v>285</v>
      </c>
      <c r="F61" s="31"/>
      <c r="G61" s="133">
        <v>1</v>
      </c>
      <c r="H61" s="54">
        <f t="shared" si="1"/>
        <v>0</v>
      </c>
      <c r="J61" s="34"/>
      <c r="K61" s="11"/>
      <c r="L61" s="11"/>
      <c r="M61" s="11"/>
      <c r="N61" s="11"/>
      <c r="O61" s="11"/>
      <c r="P61" s="11"/>
      <c r="Q61" s="13"/>
      <c r="R61" s="13"/>
      <c r="S61" s="11"/>
      <c r="T61" s="43"/>
      <c r="U61" s="13"/>
      <c r="V61" s="45"/>
      <c r="W61" s="11"/>
      <c r="X61" s="13"/>
      <c r="Y61" s="11"/>
      <c r="Z61" s="11"/>
      <c r="AA61" s="47"/>
      <c r="AB61" s="11"/>
      <c r="AC61" s="11"/>
      <c r="AD61" s="11"/>
      <c r="AE61" s="11"/>
      <c r="AG61" s="13"/>
    </row>
    <row r="62" spans="1:34" s="21" customFormat="1" ht="39.950000000000003" customHeight="1" thickBot="1" x14ac:dyDescent="0.3">
      <c r="A62" s="37"/>
      <c r="B62" s="73">
        <v>28</v>
      </c>
      <c r="C62" s="61" t="s">
        <v>286</v>
      </c>
      <c r="D62" s="164"/>
      <c r="E62" s="132" t="s">
        <v>332</v>
      </c>
      <c r="F62" s="31"/>
      <c r="G62" s="133">
        <v>1</v>
      </c>
      <c r="H62" s="54">
        <f t="shared" si="1"/>
        <v>0</v>
      </c>
      <c r="J62" s="34"/>
      <c r="K62" s="11"/>
      <c r="L62" s="11"/>
      <c r="M62" s="11"/>
      <c r="N62" s="11"/>
      <c r="O62" s="11"/>
      <c r="P62" s="11"/>
      <c r="Q62" s="13"/>
      <c r="R62" s="13"/>
      <c r="S62" s="11"/>
      <c r="T62" s="43"/>
      <c r="U62" s="13"/>
      <c r="V62" s="45"/>
      <c r="W62" s="11"/>
      <c r="X62" s="13"/>
      <c r="Y62" s="11"/>
      <c r="Z62" s="11"/>
      <c r="AA62" s="47"/>
      <c r="AB62" s="11"/>
      <c r="AC62" s="11"/>
      <c r="AD62" s="11"/>
      <c r="AE62" s="11"/>
      <c r="AG62" s="13"/>
    </row>
    <row r="63" spans="1:34" s="21" customFormat="1" ht="39.950000000000003" customHeight="1" thickBot="1" x14ac:dyDescent="0.3">
      <c r="A63" s="37"/>
      <c r="B63" s="73">
        <v>29</v>
      </c>
      <c r="C63" s="59" t="s">
        <v>287</v>
      </c>
      <c r="D63" s="164"/>
      <c r="E63" s="132" t="s">
        <v>288</v>
      </c>
      <c r="F63" s="31"/>
      <c r="G63" s="133">
        <v>1</v>
      </c>
      <c r="H63" s="54">
        <f t="shared" si="1"/>
        <v>0</v>
      </c>
      <c r="J63" s="34"/>
      <c r="K63" s="11"/>
      <c r="L63" s="11"/>
      <c r="M63" s="11"/>
      <c r="N63" s="11"/>
      <c r="O63" s="11"/>
      <c r="P63" s="11"/>
      <c r="Q63" s="13"/>
      <c r="R63" s="13"/>
      <c r="S63" s="11"/>
      <c r="T63" s="43"/>
      <c r="U63" s="13"/>
      <c r="V63" s="45"/>
      <c r="W63" s="11"/>
      <c r="X63" s="13"/>
      <c r="Y63" s="11"/>
      <c r="Z63" s="11"/>
      <c r="AA63" s="47"/>
      <c r="AB63" s="11"/>
      <c r="AC63" s="11"/>
      <c r="AD63" s="11"/>
      <c r="AE63" s="11"/>
      <c r="AG63" s="13"/>
    </row>
    <row r="64" spans="1:34" s="28" customFormat="1" ht="20.100000000000001" customHeight="1" thickBot="1" x14ac:dyDescent="0.3">
      <c r="A64" s="37"/>
      <c r="B64" s="5" t="s">
        <v>30</v>
      </c>
      <c r="C64" s="138" t="s">
        <v>327</v>
      </c>
      <c r="D64" s="139"/>
      <c r="E64" s="140"/>
      <c r="F64" s="111">
        <f>SUM(F35:F63)</f>
        <v>0</v>
      </c>
      <c r="G64" s="77"/>
      <c r="H64" s="111">
        <f>SUM(H35:H63)</f>
        <v>0</v>
      </c>
      <c r="J64" s="34"/>
      <c r="L64" s="11"/>
      <c r="M64" s="11"/>
      <c r="N64" s="11"/>
      <c r="O64" s="11"/>
      <c r="P64" s="11"/>
      <c r="Q64" s="13"/>
      <c r="R64" s="11"/>
      <c r="S64" s="11"/>
      <c r="T64" s="43"/>
      <c r="V64" s="45"/>
      <c r="W64" s="11"/>
      <c r="X64" s="11"/>
      <c r="Y64" s="11"/>
      <c r="Z64" s="11"/>
      <c r="AA64" s="47"/>
    </row>
    <row r="65" spans="1:50" s="28" customFormat="1" ht="16.5" customHeight="1" thickBot="1" x14ac:dyDescent="0.3">
      <c r="A65" s="37"/>
      <c r="B65" s="2"/>
      <c r="C65" s="81"/>
      <c r="D65" s="81"/>
      <c r="E65" s="81"/>
      <c r="F65" s="24"/>
      <c r="G65" s="82"/>
      <c r="H65" s="82"/>
      <c r="J65" s="34"/>
      <c r="L65" s="11"/>
      <c r="M65" s="11"/>
      <c r="N65" s="11"/>
      <c r="O65" s="11"/>
      <c r="P65" s="11"/>
      <c r="Q65" s="13"/>
      <c r="R65" s="11"/>
      <c r="S65" s="11"/>
      <c r="T65" s="43"/>
      <c r="V65" s="45"/>
      <c r="W65" s="11"/>
      <c r="X65" s="11"/>
      <c r="Y65" s="11"/>
      <c r="Z65" s="11"/>
      <c r="AA65" s="47"/>
    </row>
    <row r="66" spans="1:50" s="28" customFormat="1" ht="16.5" customHeight="1" thickBot="1" x14ac:dyDescent="0.3">
      <c r="A66" s="37"/>
      <c r="B66" s="137" t="s">
        <v>335</v>
      </c>
      <c r="C66" s="137"/>
      <c r="D66" s="137"/>
      <c r="E66" s="137"/>
      <c r="F66" s="135"/>
      <c r="G66" s="135"/>
      <c r="H66" s="135"/>
      <c r="J66" s="34"/>
      <c r="L66" s="11"/>
      <c r="M66" s="11"/>
      <c r="N66" s="11"/>
      <c r="O66" s="11"/>
      <c r="P66" s="11"/>
      <c r="Q66" s="13"/>
      <c r="R66" s="11"/>
      <c r="S66" s="11"/>
      <c r="T66" s="43"/>
      <c r="V66" s="45"/>
      <c r="W66" s="11"/>
      <c r="X66" s="11"/>
      <c r="Y66" s="11"/>
      <c r="Z66" s="11"/>
      <c r="AA66" s="47"/>
    </row>
    <row r="67" spans="1:50" s="28" customFormat="1" ht="49.5" customHeight="1" thickBot="1" x14ac:dyDescent="0.3">
      <c r="A67" s="37"/>
      <c r="B67" s="73" t="s">
        <v>2</v>
      </c>
      <c r="C67" s="144" t="s">
        <v>3</v>
      </c>
      <c r="D67" s="145"/>
      <c r="E67" s="73" t="s">
        <v>4</v>
      </c>
      <c r="F67" s="73" t="s">
        <v>5</v>
      </c>
      <c r="G67" s="3" t="s">
        <v>6</v>
      </c>
      <c r="H67" s="73" t="s">
        <v>7</v>
      </c>
      <c r="I67" s="26"/>
      <c r="J67" s="26"/>
      <c r="L67" s="11"/>
      <c r="M67" s="11"/>
      <c r="N67" s="11"/>
      <c r="O67" s="11"/>
      <c r="P67" s="26"/>
      <c r="Q67" s="13"/>
      <c r="R67" s="11"/>
      <c r="S67" s="26"/>
      <c r="T67" s="26"/>
      <c r="V67" s="26"/>
      <c r="W67" s="11"/>
      <c r="X67" s="11"/>
      <c r="Y67" s="26"/>
      <c r="Z67" s="26"/>
      <c r="AA67" s="26"/>
    </row>
    <row r="68" spans="1:50" s="49" customFormat="1" ht="20.100000000000001" customHeight="1" thickBot="1" x14ac:dyDescent="0.3">
      <c r="A68" s="37"/>
      <c r="B68" s="38">
        <v>1</v>
      </c>
      <c r="C68" s="146" t="s">
        <v>44</v>
      </c>
      <c r="D68" s="147"/>
      <c r="E68" s="30" t="s">
        <v>45</v>
      </c>
      <c r="F68" s="31"/>
      <c r="G68" s="7">
        <v>1</v>
      </c>
      <c r="H68" s="9">
        <f t="shared" ref="H68:H88" si="2">F68*G68</f>
        <v>0</v>
      </c>
      <c r="I68" s="26"/>
      <c r="J68" s="26"/>
      <c r="L68" s="11"/>
      <c r="M68" s="11"/>
      <c r="N68" s="11"/>
      <c r="O68" s="11"/>
      <c r="P68" s="26"/>
      <c r="Q68" s="13"/>
      <c r="R68" s="11"/>
      <c r="S68" s="26"/>
      <c r="T68" s="26"/>
      <c r="V68" s="26"/>
      <c r="W68" s="11"/>
      <c r="X68" s="11"/>
      <c r="Y68" s="26"/>
      <c r="Z68" s="26"/>
      <c r="AA68" s="26"/>
    </row>
    <row r="69" spans="1:50" s="49" customFormat="1" ht="20.100000000000001" customHeight="1" thickBot="1" x14ac:dyDescent="0.3">
      <c r="A69" s="37"/>
      <c r="B69" s="38">
        <v>2</v>
      </c>
      <c r="C69" s="148" t="s">
        <v>46</v>
      </c>
      <c r="D69" s="149"/>
      <c r="E69" s="30" t="s">
        <v>47</v>
      </c>
      <c r="F69" s="31"/>
      <c r="G69" s="7">
        <v>1</v>
      </c>
      <c r="H69" s="9">
        <f t="shared" si="2"/>
        <v>0</v>
      </c>
      <c r="I69" s="26"/>
      <c r="J69" s="26"/>
      <c r="L69" s="11"/>
      <c r="M69" s="11"/>
      <c r="N69" s="11"/>
      <c r="O69" s="11"/>
      <c r="P69" s="26"/>
      <c r="Q69" s="13"/>
      <c r="R69" s="11"/>
      <c r="S69" s="26"/>
      <c r="T69" s="26"/>
      <c r="V69" s="26"/>
      <c r="W69" s="11"/>
      <c r="X69" s="11"/>
      <c r="Y69" s="26"/>
      <c r="Z69" s="26"/>
      <c r="AA69" s="26"/>
    </row>
    <row r="70" spans="1:50" s="49" customFormat="1" ht="20.100000000000001" customHeight="1" thickBot="1" x14ac:dyDescent="0.3">
      <c r="A70" s="37"/>
      <c r="B70" s="38">
        <v>3</v>
      </c>
      <c r="C70" s="148" t="s">
        <v>48</v>
      </c>
      <c r="D70" s="149"/>
      <c r="E70" s="30" t="s">
        <v>49</v>
      </c>
      <c r="F70" s="31"/>
      <c r="G70" s="7">
        <v>1</v>
      </c>
      <c r="H70" s="9">
        <f t="shared" si="2"/>
        <v>0</v>
      </c>
      <c r="I70" s="26"/>
      <c r="J70" s="26"/>
      <c r="L70" s="11"/>
      <c r="M70" s="11"/>
      <c r="N70" s="11"/>
      <c r="O70" s="11"/>
      <c r="P70" s="26"/>
      <c r="Q70" s="13"/>
      <c r="R70" s="11"/>
      <c r="S70" s="26"/>
      <c r="T70" s="26"/>
      <c r="V70" s="26"/>
      <c r="W70" s="11"/>
      <c r="X70" s="11"/>
      <c r="Y70" s="26"/>
      <c r="Z70" s="26"/>
      <c r="AA70" s="26"/>
    </row>
    <row r="71" spans="1:50" s="49" customFormat="1" ht="20.100000000000001" customHeight="1" thickBot="1" x14ac:dyDescent="0.3">
      <c r="A71" s="37"/>
      <c r="B71" s="38">
        <v>4</v>
      </c>
      <c r="C71" s="148" t="s">
        <v>50</v>
      </c>
      <c r="D71" s="150"/>
      <c r="E71" s="30" t="s">
        <v>51</v>
      </c>
      <c r="F71" s="31"/>
      <c r="G71" s="7">
        <v>1</v>
      </c>
      <c r="H71" s="9">
        <f t="shared" si="2"/>
        <v>0</v>
      </c>
      <c r="I71" s="26"/>
      <c r="J71" s="26"/>
      <c r="L71" s="11"/>
      <c r="M71" s="11"/>
      <c r="N71" s="11"/>
      <c r="O71" s="11"/>
      <c r="P71" s="26"/>
      <c r="Q71" s="13"/>
      <c r="R71" s="11"/>
      <c r="S71" s="26"/>
      <c r="T71" s="26"/>
      <c r="V71" s="26"/>
      <c r="W71" s="11"/>
      <c r="X71" s="11"/>
      <c r="Y71" s="26"/>
      <c r="Z71" s="26"/>
      <c r="AA71" s="26"/>
    </row>
    <row r="72" spans="1:50" ht="20.100000000000001" customHeight="1" thickBot="1" x14ac:dyDescent="0.3">
      <c r="B72" s="38">
        <v>5</v>
      </c>
      <c r="C72" s="146" t="s">
        <v>52</v>
      </c>
      <c r="D72" s="151"/>
      <c r="E72" s="30" t="s">
        <v>53</v>
      </c>
      <c r="F72" s="31"/>
      <c r="G72" s="7">
        <v>1</v>
      </c>
      <c r="H72" s="9">
        <f t="shared" si="2"/>
        <v>0</v>
      </c>
      <c r="I72" s="11"/>
      <c r="J72" s="11"/>
      <c r="R72" s="11"/>
      <c r="T72" s="11"/>
      <c r="U72" s="11"/>
      <c r="V72" s="11"/>
      <c r="X72" s="11"/>
      <c r="AA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</row>
    <row r="73" spans="1:50" ht="20.100000000000001" customHeight="1" thickBot="1" x14ac:dyDescent="0.3">
      <c r="B73" s="38">
        <v>6</v>
      </c>
      <c r="C73" s="148" t="s">
        <v>54</v>
      </c>
      <c r="D73" s="150"/>
      <c r="E73" s="30" t="s">
        <v>55</v>
      </c>
      <c r="F73" s="31"/>
      <c r="G73" s="7">
        <v>1</v>
      </c>
      <c r="H73" s="9">
        <f t="shared" si="2"/>
        <v>0</v>
      </c>
    </row>
    <row r="74" spans="1:50" ht="20.100000000000001" customHeight="1" thickBot="1" x14ac:dyDescent="0.3">
      <c r="B74" s="38">
        <v>7</v>
      </c>
      <c r="C74" s="148" t="s">
        <v>56</v>
      </c>
      <c r="D74" s="150"/>
      <c r="E74" s="30" t="s">
        <v>57</v>
      </c>
      <c r="F74" s="31"/>
      <c r="G74" s="7">
        <v>1</v>
      </c>
      <c r="H74" s="9">
        <f t="shared" si="2"/>
        <v>0</v>
      </c>
    </row>
    <row r="75" spans="1:50" ht="20.100000000000001" customHeight="1" thickBot="1" x14ac:dyDescent="0.3">
      <c r="B75" s="38">
        <v>8</v>
      </c>
      <c r="C75" s="148" t="s">
        <v>58</v>
      </c>
      <c r="D75" s="150"/>
      <c r="E75" s="30" t="s">
        <v>59</v>
      </c>
      <c r="F75" s="31"/>
      <c r="G75" s="7">
        <v>1</v>
      </c>
      <c r="H75" s="9">
        <f t="shared" si="2"/>
        <v>0</v>
      </c>
    </row>
    <row r="76" spans="1:50" ht="20.100000000000001" customHeight="1" thickBot="1" x14ac:dyDescent="0.3">
      <c r="B76" s="38">
        <v>9</v>
      </c>
      <c r="C76" s="134" t="s">
        <v>61</v>
      </c>
      <c r="D76" s="135"/>
      <c r="E76" s="86">
        <v>44917602</v>
      </c>
      <c r="F76" s="31"/>
      <c r="G76" s="7">
        <v>1</v>
      </c>
      <c r="H76" s="9">
        <f t="shared" si="2"/>
        <v>0</v>
      </c>
      <c r="I76" s="10"/>
    </row>
    <row r="77" spans="1:50" ht="20.100000000000001" customHeight="1" thickBot="1" x14ac:dyDescent="0.3">
      <c r="B77" s="38">
        <v>10</v>
      </c>
      <c r="C77" s="134" t="s">
        <v>213</v>
      </c>
      <c r="D77" s="135"/>
      <c r="E77" s="62" t="s">
        <v>63</v>
      </c>
      <c r="F77" s="31"/>
      <c r="G77" s="7">
        <v>1</v>
      </c>
      <c r="H77" s="9">
        <f t="shared" si="2"/>
        <v>0</v>
      </c>
    </row>
    <row r="78" spans="1:50" ht="20.100000000000001" customHeight="1" thickBot="1" x14ac:dyDescent="0.3">
      <c r="B78" s="38">
        <v>11</v>
      </c>
      <c r="C78" s="134" t="s">
        <v>64</v>
      </c>
      <c r="D78" s="135"/>
      <c r="E78" s="86" t="s">
        <v>65</v>
      </c>
      <c r="F78" s="31"/>
      <c r="G78" s="7">
        <v>1</v>
      </c>
      <c r="H78" s="9">
        <f t="shared" si="2"/>
        <v>0</v>
      </c>
    </row>
    <row r="79" spans="1:50" ht="20.100000000000001" customHeight="1" thickBot="1" x14ac:dyDescent="0.3">
      <c r="B79" s="38">
        <v>12</v>
      </c>
      <c r="C79" s="182" t="s">
        <v>66</v>
      </c>
      <c r="D79" s="145"/>
      <c r="E79" s="86" t="s">
        <v>67</v>
      </c>
      <c r="F79" s="31"/>
      <c r="G79" s="7">
        <v>1</v>
      </c>
      <c r="H79" s="9">
        <f t="shared" si="2"/>
        <v>0</v>
      </c>
    </row>
    <row r="80" spans="1:50" ht="20.100000000000001" customHeight="1" thickBot="1" x14ac:dyDescent="0.3">
      <c r="B80" s="38">
        <v>13</v>
      </c>
      <c r="C80" s="146" t="s">
        <v>68</v>
      </c>
      <c r="D80" s="151"/>
      <c r="E80" s="30" t="s">
        <v>69</v>
      </c>
      <c r="F80" s="31"/>
      <c r="G80" s="7">
        <v>1</v>
      </c>
      <c r="H80" s="9">
        <f t="shared" si="2"/>
        <v>0</v>
      </c>
    </row>
    <row r="81" spans="2:8" ht="20.100000000000001" customHeight="1" thickBot="1" x14ac:dyDescent="0.3">
      <c r="B81" s="38">
        <v>14</v>
      </c>
      <c r="C81" s="148" t="s">
        <v>70</v>
      </c>
      <c r="D81" s="150"/>
      <c r="E81" s="30" t="s">
        <v>71</v>
      </c>
      <c r="F81" s="31"/>
      <c r="G81" s="7">
        <v>1</v>
      </c>
      <c r="H81" s="9">
        <f t="shared" si="2"/>
        <v>0</v>
      </c>
    </row>
    <row r="82" spans="2:8" ht="20.100000000000001" customHeight="1" thickBot="1" x14ac:dyDescent="0.3">
      <c r="B82" s="38">
        <v>15</v>
      </c>
      <c r="C82" s="148" t="s">
        <v>72</v>
      </c>
      <c r="D82" s="150"/>
      <c r="E82" s="30" t="s">
        <v>73</v>
      </c>
      <c r="F82" s="31"/>
      <c r="G82" s="7">
        <v>1</v>
      </c>
      <c r="H82" s="9">
        <f t="shared" si="2"/>
        <v>0</v>
      </c>
    </row>
    <row r="83" spans="2:8" ht="20.100000000000001" customHeight="1" thickBot="1" x14ac:dyDescent="0.3">
      <c r="B83" s="38">
        <v>16</v>
      </c>
      <c r="C83" s="148" t="s">
        <v>74</v>
      </c>
      <c r="D83" s="150"/>
      <c r="E83" s="30" t="s">
        <v>75</v>
      </c>
      <c r="F83" s="31"/>
      <c r="G83" s="7">
        <v>1</v>
      </c>
      <c r="H83" s="9">
        <f t="shared" si="2"/>
        <v>0</v>
      </c>
    </row>
    <row r="84" spans="2:8" ht="20.100000000000001" customHeight="1" thickBot="1" x14ac:dyDescent="0.3">
      <c r="B84" s="38">
        <v>17</v>
      </c>
      <c r="C84" s="166" t="s">
        <v>76</v>
      </c>
      <c r="D84" s="140"/>
      <c r="E84" s="30" t="s">
        <v>78</v>
      </c>
      <c r="F84" s="31"/>
      <c r="G84" s="7">
        <v>1</v>
      </c>
      <c r="H84" s="9">
        <f t="shared" si="2"/>
        <v>0</v>
      </c>
    </row>
    <row r="85" spans="2:8" ht="20.100000000000001" customHeight="1" thickBot="1" x14ac:dyDescent="0.3">
      <c r="B85" s="38">
        <v>18</v>
      </c>
      <c r="C85" s="167" t="s">
        <v>192</v>
      </c>
      <c r="D85" s="168"/>
      <c r="E85" s="63" t="s">
        <v>214</v>
      </c>
      <c r="F85" s="31"/>
      <c r="G85" s="7">
        <v>1</v>
      </c>
      <c r="H85" s="9">
        <f t="shared" si="2"/>
        <v>0</v>
      </c>
    </row>
    <row r="86" spans="2:8" ht="20.100000000000001" customHeight="1" thickBot="1" x14ac:dyDescent="0.3">
      <c r="B86" s="38">
        <v>19</v>
      </c>
      <c r="C86" s="146" t="s">
        <v>215</v>
      </c>
      <c r="D86" s="147"/>
      <c r="E86" s="63" t="s">
        <v>251</v>
      </c>
      <c r="F86" s="31"/>
      <c r="G86" s="7">
        <v>1</v>
      </c>
      <c r="H86" s="9">
        <f t="shared" si="2"/>
        <v>0</v>
      </c>
    </row>
    <row r="87" spans="2:8" ht="20.100000000000001" customHeight="1" thickBot="1" x14ac:dyDescent="0.3">
      <c r="B87" s="38">
        <v>20</v>
      </c>
      <c r="C87" s="74" t="s">
        <v>216</v>
      </c>
      <c r="D87" s="39"/>
      <c r="E87" s="64" t="s">
        <v>217</v>
      </c>
      <c r="F87" s="31"/>
      <c r="G87" s="7">
        <v>1</v>
      </c>
      <c r="H87" s="9">
        <f t="shared" si="2"/>
        <v>0</v>
      </c>
    </row>
    <row r="88" spans="2:8" ht="20.100000000000001" customHeight="1" thickBot="1" x14ac:dyDescent="0.3">
      <c r="B88" s="38">
        <v>21</v>
      </c>
      <c r="C88" s="76" t="s">
        <v>218</v>
      </c>
      <c r="D88" s="40"/>
      <c r="E88" s="65" t="s">
        <v>219</v>
      </c>
      <c r="F88" s="31"/>
      <c r="G88" s="7">
        <v>1</v>
      </c>
      <c r="H88" s="9">
        <f t="shared" si="2"/>
        <v>0</v>
      </c>
    </row>
    <row r="89" spans="2:8" ht="20.100000000000001" customHeight="1" thickBot="1" x14ac:dyDescent="0.3">
      <c r="B89" s="38">
        <v>22</v>
      </c>
      <c r="C89" s="76" t="s">
        <v>220</v>
      </c>
      <c r="D89" s="40"/>
      <c r="E89" s="65" t="s">
        <v>221</v>
      </c>
      <c r="F89" s="31"/>
      <c r="G89" s="7">
        <v>1</v>
      </c>
      <c r="H89" s="121">
        <f>F89*G89</f>
        <v>0</v>
      </c>
    </row>
    <row r="90" spans="2:8" ht="20.100000000000001" customHeight="1" thickBot="1" x14ac:dyDescent="0.3">
      <c r="B90" s="38">
        <v>23</v>
      </c>
      <c r="C90" s="162" t="s">
        <v>222</v>
      </c>
      <c r="D90" s="163"/>
      <c r="E90" s="65" t="s">
        <v>223</v>
      </c>
      <c r="F90" s="31"/>
      <c r="G90" s="7">
        <v>1</v>
      </c>
      <c r="H90" s="121">
        <f>F90*G90</f>
        <v>0</v>
      </c>
    </row>
    <row r="91" spans="2:8" ht="20.100000000000001" customHeight="1" thickBot="1" x14ac:dyDescent="0.3">
      <c r="B91" s="38">
        <v>24</v>
      </c>
      <c r="C91" s="74" t="s">
        <v>274</v>
      </c>
      <c r="D91" s="39"/>
      <c r="E91" s="64" t="s">
        <v>275</v>
      </c>
      <c r="F91" s="31"/>
      <c r="G91" s="123">
        <v>1</v>
      </c>
      <c r="H91" s="121">
        <f t="shared" ref="H91:H98" si="3">F91*G91</f>
        <v>0</v>
      </c>
    </row>
    <row r="92" spans="2:8" ht="20.100000000000001" customHeight="1" thickBot="1" x14ac:dyDescent="0.3">
      <c r="B92" s="38">
        <v>25</v>
      </c>
      <c r="C92" s="76" t="s">
        <v>279</v>
      </c>
      <c r="D92" s="40"/>
      <c r="E92" s="65" t="s">
        <v>276</v>
      </c>
      <c r="F92" s="31"/>
      <c r="G92" s="123">
        <v>1</v>
      </c>
      <c r="H92" s="121">
        <f t="shared" si="3"/>
        <v>0</v>
      </c>
    </row>
    <row r="93" spans="2:8" ht="20.100000000000001" customHeight="1" thickBot="1" x14ac:dyDescent="0.3">
      <c r="B93" s="38">
        <v>26</v>
      </c>
      <c r="C93" s="76" t="s">
        <v>280</v>
      </c>
      <c r="D93" s="40"/>
      <c r="E93" s="65" t="s">
        <v>277</v>
      </c>
      <c r="F93" s="31"/>
      <c r="G93" s="123">
        <v>1</v>
      </c>
      <c r="H93" s="121">
        <f t="shared" si="3"/>
        <v>0</v>
      </c>
    </row>
    <row r="94" spans="2:8" ht="20.100000000000001" customHeight="1" thickBot="1" x14ac:dyDescent="0.3">
      <c r="B94" s="38">
        <v>27</v>
      </c>
      <c r="C94" s="162" t="s">
        <v>281</v>
      </c>
      <c r="D94" s="163"/>
      <c r="E94" s="63" t="s">
        <v>278</v>
      </c>
      <c r="F94" s="31"/>
      <c r="G94" s="124">
        <v>1</v>
      </c>
      <c r="H94" s="125">
        <f t="shared" si="3"/>
        <v>0</v>
      </c>
    </row>
    <row r="95" spans="2:8" ht="20.100000000000001" customHeight="1" thickBot="1" x14ac:dyDescent="0.3">
      <c r="B95" s="38">
        <v>28</v>
      </c>
      <c r="C95" s="70" t="s">
        <v>290</v>
      </c>
      <c r="D95" s="71"/>
      <c r="E95" s="86" t="s">
        <v>289</v>
      </c>
      <c r="F95" s="31"/>
      <c r="G95" s="124">
        <v>1</v>
      </c>
      <c r="H95" s="126">
        <f t="shared" si="3"/>
        <v>0</v>
      </c>
    </row>
    <row r="96" spans="2:8" ht="20.100000000000001" customHeight="1" thickBot="1" x14ac:dyDescent="0.3">
      <c r="B96" s="38">
        <v>29</v>
      </c>
      <c r="C96" s="70" t="s">
        <v>292</v>
      </c>
      <c r="D96" s="71"/>
      <c r="E96" s="65" t="s">
        <v>291</v>
      </c>
      <c r="F96" s="31"/>
      <c r="G96" s="124">
        <v>1</v>
      </c>
      <c r="H96" s="126">
        <f t="shared" si="3"/>
        <v>0</v>
      </c>
    </row>
    <row r="97" spans="1:50" ht="20.100000000000001" customHeight="1" thickBot="1" x14ac:dyDescent="0.3">
      <c r="B97" s="38">
        <v>30</v>
      </c>
      <c r="C97" s="70" t="s">
        <v>293</v>
      </c>
      <c r="D97" s="71"/>
      <c r="E97" s="65" t="s">
        <v>294</v>
      </c>
      <c r="F97" s="31"/>
      <c r="G97" s="124">
        <v>1</v>
      </c>
      <c r="H97" s="126">
        <f t="shared" si="3"/>
        <v>0</v>
      </c>
    </row>
    <row r="98" spans="1:50" s="28" customFormat="1" ht="20.100000000000001" customHeight="1" thickBot="1" x14ac:dyDescent="0.3">
      <c r="A98" s="37"/>
      <c r="B98" s="38">
        <v>31</v>
      </c>
      <c r="C98" s="70" t="s">
        <v>295</v>
      </c>
      <c r="D98" s="71"/>
      <c r="E98" s="65" t="s">
        <v>296</v>
      </c>
      <c r="F98" s="31"/>
      <c r="G98" s="124">
        <v>1</v>
      </c>
      <c r="H98" s="127">
        <f t="shared" si="3"/>
        <v>0</v>
      </c>
      <c r="J98" s="34"/>
      <c r="K98" s="11"/>
      <c r="L98" s="11"/>
      <c r="M98" s="11"/>
      <c r="N98" s="11"/>
      <c r="O98" s="11"/>
      <c r="P98" s="11"/>
      <c r="Q98" s="13"/>
      <c r="R98" s="13"/>
      <c r="S98" s="11"/>
      <c r="T98" s="43"/>
      <c r="U98" s="13"/>
      <c r="V98" s="45"/>
      <c r="W98" s="11"/>
      <c r="X98" s="13"/>
      <c r="Y98" s="11"/>
      <c r="Z98" s="11"/>
      <c r="AA98" s="47"/>
      <c r="AB98" s="11"/>
      <c r="AC98" s="11"/>
      <c r="AD98" s="11"/>
      <c r="AE98" s="11"/>
      <c r="AG98" s="13"/>
    </row>
    <row r="99" spans="1:50" ht="20.100000000000001" customHeight="1" thickBot="1" x14ac:dyDescent="0.3">
      <c r="B99" s="5" t="s">
        <v>43</v>
      </c>
      <c r="C99" s="138" t="s">
        <v>224</v>
      </c>
      <c r="D99" s="139"/>
      <c r="E99" s="140"/>
      <c r="F99" s="111">
        <f>SUM(F68:F98)</f>
        <v>0</v>
      </c>
      <c r="G99" s="78"/>
      <c r="H99" s="111">
        <f>SUM(H68:H98)</f>
        <v>0</v>
      </c>
    </row>
    <row r="100" spans="1:50" ht="16.5" thickBot="1" x14ac:dyDescent="0.3">
      <c r="B100" s="2"/>
      <c r="C100" s="81"/>
      <c r="D100" s="81"/>
      <c r="E100" s="81"/>
      <c r="F100" s="82"/>
      <c r="G100" s="82"/>
      <c r="H100" s="82"/>
    </row>
    <row r="101" spans="1:50" s="17" customFormat="1" ht="16.5" thickBot="1" x14ac:dyDescent="0.3">
      <c r="A101" s="37"/>
      <c r="B101" s="137" t="s">
        <v>252</v>
      </c>
      <c r="C101" s="137"/>
      <c r="D101" s="137"/>
      <c r="E101" s="137"/>
      <c r="F101" s="135"/>
      <c r="G101" s="135"/>
      <c r="H101" s="135"/>
      <c r="J101" s="34"/>
      <c r="K101" s="11"/>
      <c r="L101" s="11"/>
      <c r="M101" s="11"/>
      <c r="N101" s="11"/>
      <c r="O101" s="11"/>
      <c r="P101" s="11"/>
      <c r="Q101" s="13"/>
      <c r="R101" s="13"/>
      <c r="S101" s="11"/>
      <c r="T101" s="43"/>
      <c r="U101" s="13"/>
      <c r="V101" s="45"/>
      <c r="W101" s="11"/>
      <c r="X101" s="13"/>
      <c r="Y101" s="11"/>
      <c r="Z101" s="11"/>
      <c r="AA101" s="47"/>
      <c r="AB101" s="11"/>
      <c r="AC101" s="11"/>
      <c r="AD101" s="11"/>
      <c r="AE101" s="11"/>
      <c r="AG101" s="13"/>
    </row>
    <row r="102" spans="1:50" ht="48" customHeight="1" thickBot="1" x14ac:dyDescent="0.3">
      <c r="B102" s="73" t="s">
        <v>2</v>
      </c>
      <c r="C102" s="165" t="s">
        <v>3</v>
      </c>
      <c r="D102" s="135"/>
      <c r="E102" s="73" t="s">
        <v>4</v>
      </c>
      <c r="F102" s="72" t="s">
        <v>5</v>
      </c>
      <c r="G102" s="3" t="s">
        <v>6</v>
      </c>
      <c r="H102" s="73" t="s">
        <v>7</v>
      </c>
    </row>
    <row r="103" spans="1:50" s="47" customFormat="1" ht="20.100000000000001" customHeight="1" thickBot="1" x14ac:dyDescent="0.3">
      <c r="A103" s="37"/>
      <c r="B103" s="73" t="s">
        <v>28</v>
      </c>
      <c r="C103" s="134" t="s">
        <v>80</v>
      </c>
      <c r="D103" s="135"/>
      <c r="E103" s="86" t="s">
        <v>81</v>
      </c>
      <c r="F103" s="33"/>
      <c r="G103" s="130">
        <v>1</v>
      </c>
      <c r="H103" s="31">
        <f t="shared" ref="H103:H130" si="4">F103*G103</f>
        <v>0</v>
      </c>
      <c r="K103" s="11"/>
      <c r="L103" s="11"/>
      <c r="M103" s="11"/>
      <c r="N103" s="11"/>
      <c r="O103" s="11"/>
      <c r="P103" s="11"/>
      <c r="Q103" s="13"/>
      <c r="R103" s="13"/>
      <c r="S103" s="11"/>
      <c r="U103" s="13"/>
      <c r="W103" s="11"/>
      <c r="X103" s="13"/>
      <c r="Y103" s="11"/>
      <c r="Z103" s="11"/>
      <c r="AB103" s="11"/>
      <c r="AC103" s="11"/>
      <c r="AD103" s="11"/>
      <c r="AE103" s="11"/>
      <c r="AG103" s="13"/>
    </row>
    <row r="104" spans="1:50" s="47" customFormat="1" ht="20.100000000000001" customHeight="1" thickBot="1" x14ac:dyDescent="0.3">
      <c r="A104" s="37"/>
      <c r="B104" s="73" t="s">
        <v>29</v>
      </c>
      <c r="C104" s="134" t="s">
        <v>82</v>
      </c>
      <c r="D104" s="141"/>
      <c r="E104" s="86">
        <v>44574302</v>
      </c>
      <c r="F104" s="31"/>
      <c r="G104" s="130">
        <v>1</v>
      </c>
      <c r="H104" s="31">
        <f t="shared" si="4"/>
        <v>0</v>
      </c>
      <c r="K104" s="11"/>
      <c r="L104" s="11"/>
      <c r="M104" s="11"/>
      <c r="N104" s="11"/>
      <c r="O104" s="11"/>
      <c r="P104" s="11"/>
      <c r="Q104" s="13"/>
      <c r="R104" s="13"/>
      <c r="S104" s="11"/>
      <c r="U104" s="13"/>
      <c r="W104" s="11"/>
      <c r="X104" s="13"/>
      <c r="Y104" s="11"/>
      <c r="Z104" s="11"/>
      <c r="AB104" s="11"/>
      <c r="AC104" s="11"/>
      <c r="AD104" s="11"/>
      <c r="AE104" s="11"/>
      <c r="AG104" s="13"/>
    </row>
    <row r="105" spans="1:50" s="47" customFormat="1" ht="20.100000000000001" customHeight="1" thickBot="1" x14ac:dyDescent="0.3">
      <c r="A105" s="37"/>
      <c r="B105" s="73" t="s">
        <v>238</v>
      </c>
      <c r="C105" s="134" t="s">
        <v>83</v>
      </c>
      <c r="D105" s="135"/>
      <c r="E105" s="86" t="s">
        <v>84</v>
      </c>
      <c r="F105" s="31"/>
      <c r="G105" s="130">
        <v>1</v>
      </c>
      <c r="H105" s="31">
        <f t="shared" si="4"/>
        <v>0</v>
      </c>
      <c r="K105" s="11"/>
      <c r="L105" s="11"/>
      <c r="M105" s="11"/>
      <c r="N105" s="11"/>
      <c r="O105" s="11"/>
      <c r="P105" s="11"/>
      <c r="Q105" s="13"/>
      <c r="R105" s="13"/>
      <c r="S105" s="11"/>
      <c r="U105" s="13"/>
      <c r="W105" s="11"/>
      <c r="X105" s="13"/>
      <c r="Y105" s="11"/>
      <c r="Z105" s="11"/>
      <c r="AB105" s="11"/>
      <c r="AC105" s="11"/>
      <c r="AD105" s="11"/>
      <c r="AE105" s="11"/>
      <c r="AG105" s="13"/>
    </row>
    <row r="106" spans="1:50" s="47" customFormat="1" ht="20.100000000000001" customHeight="1" thickBot="1" x14ac:dyDescent="0.3">
      <c r="A106" s="37"/>
      <c r="B106" s="73" t="s">
        <v>232</v>
      </c>
      <c r="C106" s="134" t="s">
        <v>85</v>
      </c>
      <c r="D106" s="135"/>
      <c r="E106" s="86" t="s">
        <v>86</v>
      </c>
      <c r="F106" s="31"/>
      <c r="G106" s="130">
        <v>1</v>
      </c>
      <c r="H106" s="31">
        <f t="shared" si="4"/>
        <v>0</v>
      </c>
      <c r="K106" s="11"/>
      <c r="L106" s="11"/>
      <c r="M106" s="11"/>
      <c r="N106" s="11"/>
      <c r="O106" s="11"/>
      <c r="P106" s="11"/>
      <c r="Q106" s="13"/>
      <c r="R106" s="13"/>
      <c r="S106" s="11"/>
      <c r="U106" s="13"/>
      <c r="W106" s="11"/>
      <c r="X106" s="13"/>
      <c r="Y106" s="11"/>
      <c r="Z106" s="11"/>
      <c r="AB106" s="11"/>
      <c r="AC106" s="11"/>
      <c r="AD106" s="11"/>
      <c r="AE106" s="11"/>
      <c r="AG106" s="13"/>
    </row>
    <row r="107" spans="1:50" s="49" customFormat="1" ht="20.100000000000001" customHeight="1" thickBot="1" x14ac:dyDescent="0.3">
      <c r="A107" s="37"/>
      <c r="B107" s="73" t="s">
        <v>233</v>
      </c>
      <c r="C107" s="134" t="s">
        <v>87</v>
      </c>
      <c r="D107" s="135"/>
      <c r="E107" s="86" t="s">
        <v>88</v>
      </c>
      <c r="F107" s="31"/>
      <c r="G107" s="130">
        <v>1</v>
      </c>
      <c r="H107" s="31">
        <f t="shared" si="4"/>
        <v>0</v>
      </c>
      <c r="K107" s="11"/>
      <c r="L107" s="11"/>
      <c r="M107" s="11"/>
      <c r="N107" s="11"/>
      <c r="O107" s="11"/>
      <c r="P107" s="11"/>
      <c r="Q107" s="13"/>
      <c r="R107" s="13"/>
      <c r="S107" s="11"/>
      <c r="U107" s="13"/>
      <c r="W107" s="11"/>
      <c r="X107" s="13"/>
      <c r="Y107" s="11"/>
      <c r="Z107" s="11"/>
      <c r="AB107" s="11"/>
      <c r="AC107" s="11"/>
      <c r="AD107" s="11"/>
      <c r="AE107" s="11"/>
      <c r="AG107" s="13"/>
    </row>
    <row r="108" spans="1:50" s="49" customFormat="1" ht="20.100000000000001" customHeight="1" thickBot="1" x14ac:dyDescent="0.3">
      <c r="A108" s="37"/>
      <c r="B108" s="73" t="s">
        <v>234</v>
      </c>
      <c r="C108" s="142" t="s">
        <v>253</v>
      </c>
      <c r="D108" s="143"/>
      <c r="E108" s="50" t="s">
        <v>259</v>
      </c>
      <c r="F108" s="31"/>
      <c r="G108" s="130">
        <v>1</v>
      </c>
      <c r="H108" s="31">
        <f t="shared" si="4"/>
        <v>0</v>
      </c>
      <c r="K108" s="11"/>
      <c r="L108" s="11"/>
      <c r="M108" s="11"/>
      <c r="N108" s="11"/>
      <c r="O108" s="11"/>
      <c r="P108" s="11"/>
      <c r="Q108" s="13"/>
      <c r="R108" s="13"/>
      <c r="S108" s="11"/>
      <c r="U108" s="13"/>
      <c r="W108" s="11"/>
      <c r="X108" s="13"/>
      <c r="Y108" s="11"/>
      <c r="Z108" s="11"/>
      <c r="AB108" s="11"/>
      <c r="AC108" s="11"/>
      <c r="AD108" s="11"/>
      <c r="AE108" s="11"/>
      <c r="AG108" s="13"/>
    </row>
    <row r="109" spans="1:50" s="49" customFormat="1" ht="20.100000000000001" customHeight="1" thickBot="1" x14ac:dyDescent="0.3">
      <c r="A109" s="37"/>
      <c r="B109" s="73" t="s">
        <v>235</v>
      </c>
      <c r="C109" s="142" t="s">
        <v>254</v>
      </c>
      <c r="D109" s="143"/>
      <c r="E109" s="55" t="s">
        <v>260</v>
      </c>
      <c r="F109" s="31"/>
      <c r="G109" s="130">
        <v>1</v>
      </c>
      <c r="H109" s="31">
        <f t="shared" si="4"/>
        <v>0</v>
      </c>
      <c r="K109" s="11"/>
      <c r="L109" s="11"/>
      <c r="M109" s="11"/>
      <c r="N109" s="11"/>
      <c r="O109" s="11"/>
      <c r="P109" s="11"/>
      <c r="Q109" s="13"/>
      <c r="R109" s="13"/>
      <c r="S109" s="11"/>
      <c r="U109" s="13"/>
      <c r="W109" s="11"/>
      <c r="X109" s="13"/>
      <c r="Y109" s="11"/>
      <c r="Z109" s="11"/>
      <c r="AB109" s="11"/>
      <c r="AC109" s="11"/>
      <c r="AD109" s="11"/>
      <c r="AE109" s="11"/>
      <c r="AG109" s="13"/>
    </row>
    <row r="110" spans="1:50" s="49" customFormat="1" ht="20.100000000000001" customHeight="1" thickBot="1" x14ac:dyDescent="0.3">
      <c r="A110" s="37"/>
      <c r="B110" s="73" t="s">
        <v>236</v>
      </c>
      <c r="C110" s="142" t="s">
        <v>255</v>
      </c>
      <c r="D110" s="143"/>
      <c r="E110" s="55" t="s">
        <v>261</v>
      </c>
      <c r="F110" s="31"/>
      <c r="G110" s="130">
        <v>1</v>
      </c>
      <c r="H110" s="31">
        <f t="shared" si="4"/>
        <v>0</v>
      </c>
      <c r="K110" s="11"/>
      <c r="L110" s="11"/>
      <c r="M110" s="11"/>
      <c r="N110" s="11"/>
      <c r="O110" s="11"/>
      <c r="P110" s="11"/>
      <c r="Q110" s="13"/>
      <c r="R110" s="13"/>
      <c r="S110" s="11"/>
      <c r="U110" s="13"/>
      <c r="W110" s="11"/>
      <c r="X110" s="13"/>
      <c r="Y110" s="11"/>
      <c r="Z110" s="11"/>
      <c r="AB110" s="11"/>
      <c r="AC110" s="11"/>
      <c r="AD110" s="11"/>
      <c r="AE110" s="11"/>
      <c r="AG110" s="13"/>
    </row>
    <row r="111" spans="1:50" ht="20.100000000000001" customHeight="1" thickBot="1" x14ac:dyDescent="0.3">
      <c r="B111" s="73" t="s">
        <v>104</v>
      </c>
      <c r="C111" s="142" t="s">
        <v>256</v>
      </c>
      <c r="D111" s="143"/>
      <c r="E111" s="55" t="s">
        <v>262</v>
      </c>
      <c r="F111" s="31"/>
      <c r="G111" s="130">
        <v>1</v>
      </c>
      <c r="H111" s="31">
        <f t="shared" si="4"/>
        <v>0</v>
      </c>
      <c r="I111" s="23"/>
      <c r="R111" s="11"/>
      <c r="X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</row>
    <row r="112" spans="1:50" ht="20.100000000000001" customHeight="1" thickBot="1" x14ac:dyDescent="0.3">
      <c r="B112" s="73" t="s">
        <v>106</v>
      </c>
      <c r="C112" s="142" t="s">
        <v>257</v>
      </c>
      <c r="D112" s="143"/>
      <c r="E112" s="55" t="s">
        <v>263</v>
      </c>
      <c r="F112" s="31"/>
      <c r="G112" s="130">
        <v>1</v>
      </c>
      <c r="H112" s="31">
        <f t="shared" si="4"/>
        <v>0</v>
      </c>
    </row>
    <row r="113" spans="1:33" ht="20.100000000000001" customHeight="1" thickBot="1" x14ac:dyDescent="0.3">
      <c r="B113" s="73" t="s">
        <v>108</v>
      </c>
      <c r="C113" s="142" t="s">
        <v>258</v>
      </c>
      <c r="D113" s="143"/>
      <c r="E113" s="55" t="s">
        <v>264</v>
      </c>
      <c r="F113" s="31"/>
      <c r="G113" s="130">
        <v>1</v>
      </c>
      <c r="H113" s="31">
        <f t="shared" si="4"/>
        <v>0</v>
      </c>
    </row>
    <row r="114" spans="1:33" ht="20.100000000000001" customHeight="1" thickBot="1" x14ac:dyDescent="0.3">
      <c r="B114" s="73" t="s">
        <v>110</v>
      </c>
      <c r="C114" s="134" t="s">
        <v>89</v>
      </c>
      <c r="D114" s="135"/>
      <c r="E114" s="86"/>
      <c r="F114" s="31"/>
      <c r="G114" s="130">
        <v>1</v>
      </c>
      <c r="H114" s="31">
        <f t="shared" si="4"/>
        <v>0</v>
      </c>
    </row>
    <row r="115" spans="1:33" ht="39.950000000000003" customHeight="1" thickBot="1" x14ac:dyDescent="0.3">
      <c r="B115" s="73" t="s">
        <v>112</v>
      </c>
      <c r="C115" s="134" t="s">
        <v>90</v>
      </c>
      <c r="D115" s="135"/>
      <c r="E115" s="86" t="s">
        <v>91</v>
      </c>
      <c r="F115" s="31"/>
      <c r="G115" s="130">
        <v>1</v>
      </c>
      <c r="H115" s="31">
        <f t="shared" si="4"/>
        <v>0</v>
      </c>
      <c r="I115" s="10"/>
    </row>
    <row r="116" spans="1:33" ht="20.100000000000001" customHeight="1" thickBot="1" x14ac:dyDescent="0.3">
      <c r="B116" s="73" t="s">
        <v>114</v>
      </c>
      <c r="C116" s="134" t="s">
        <v>92</v>
      </c>
      <c r="D116" s="135"/>
      <c r="E116" s="86" t="s">
        <v>93</v>
      </c>
      <c r="F116" s="31"/>
      <c r="G116" s="130">
        <v>1</v>
      </c>
      <c r="H116" s="31">
        <f t="shared" si="4"/>
        <v>0</v>
      </c>
    </row>
    <row r="117" spans="1:33" ht="20.100000000000001" customHeight="1" thickBot="1" x14ac:dyDescent="0.3">
      <c r="B117" s="73" t="s">
        <v>116</v>
      </c>
      <c r="C117" s="134" t="s">
        <v>94</v>
      </c>
      <c r="D117" s="135"/>
      <c r="E117" s="86" t="s">
        <v>32</v>
      </c>
      <c r="F117" s="31"/>
      <c r="G117" s="130">
        <v>1</v>
      </c>
      <c r="H117" s="31">
        <f t="shared" si="4"/>
        <v>0</v>
      </c>
    </row>
    <row r="118" spans="1:33" ht="20.100000000000001" customHeight="1" thickBot="1" x14ac:dyDescent="0.3">
      <c r="B118" s="73" t="s">
        <v>117</v>
      </c>
      <c r="C118" s="166" t="s">
        <v>297</v>
      </c>
      <c r="D118" s="140"/>
      <c r="E118" s="66" t="s">
        <v>298</v>
      </c>
      <c r="F118" s="31"/>
      <c r="G118" s="130">
        <v>1</v>
      </c>
      <c r="H118" s="31">
        <f t="shared" si="4"/>
        <v>0</v>
      </c>
    </row>
    <row r="119" spans="1:33" ht="20.100000000000001" customHeight="1" thickBot="1" x14ac:dyDescent="0.3">
      <c r="B119" s="73" t="s">
        <v>119</v>
      </c>
      <c r="C119" s="166" t="s">
        <v>299</v>
      </c>
      <c r="D119" s="140"/>
      <c r="E119" s="86" t="s">
        <v>300</v>
      </c>
      <c r="F119" s="31"/>
      <c r="G119" s="130">
        <v>1</v>
      </c>
      <c r="H119" s="31">
        <f t="shared" si="4"/>
        <v>0</v>
      </c>
    </row>
    <row r="120" spans="1:33" ht="39.950000000000003" customHeight="1" thickBot="1" x14ac:dyDescent="0.3">
      <c r="B120" s="73" t="s">
        <v>121</v>
      </c>
      <c r="C120" s="166" t="s">
        <v>301</v>
      </c>
      <c r="D120" s="140"/>
      <c r="E120" s="86" t="s">
        <v>302</v>
      </c>
      <c r="F120" s="31"/>
      <c r="G120" s="130">
        <v>1</v>
      </c>
      <c r="H120" s="31">
        <f t="shared" si="4"/>
        <v>0</v>
      </c>
    </row>
    <row r="121" spans="1:33" s="28" customFormat="1" ht="20.100000000000001" customHeight="1" thickBot="1" x14ac:dyDescent="0.3">
      <c r="A121" s="37"/>
      <c r="B121" s="73" t="s">
        <v>122</v>
      </c>
      <c r="C121" s="166" t="s">
        <v>303</v>
      </c>
      <c r="D121" s="140"/>
      <c r="E121" s="86" t="s">
        <v>304</v>
      </c>
      <c r="F121" s="31"/>
      <c r="G121" s="130">
        <v>1</v>
      </c>
      <c r="H121" s="31">
        <f t="shared" si="4"/>
        <v>0</v>
      </c>
      <c r="J121" s="34"/>
      <c r="K121" s="11"/>
      <c r="L121" s="11"/>
      <c r="M121" s="11"/>
      <c r="N121" s="11"/>
      <c r="O121" s="11"/>
      <c r="P121" s="11"/>
      <c r="Q121" s="13"/>
      <c r="R121" s="13"/>
      <c r="S121" s="11"/>
      <c r="T121" s="43"/>
      <c r="U121" s="13"/>
      <c r="V121" s="45"/>
      <c r="W121" s="11"/>
      <c r="X121" s="13"/>
      <c r="Y121" s="11"/>
      <c r="Z121" s="11"/>
      <c r="AA121" s="47"/>
      <c r="AB121" s="11"/>
      <c r="AC121" s="11"/>
      <c r="AD121" s="11"/>
      <c r="AE121" s="11"/>
      <c r="AG121" s="13"/>
    </row>
    <row r="122" spans="1:33" s="28" customFormat="1" ht="39.950000000000003" customHeight="1" thickBot="1" x14ac:dyDescent="0.3">
      <c r="A122" s="37"/>
      <c r="B122" s="73" t="s">
        <v>123</v>
      </c>
      <c r="C122" s="166" t="s">
        <v>305</v>
      </c>
      <c r="D122" s="140"/>
      <c r="E122" s="86">
        <v>44848805</v>
      </c>
      <c r="F122" s="31"/>
      <c r="G122" s="130">
        <v>1</v>
      </c>
      <c r="H122" s="31">
        <f t="shared" si="4"/>
        <v>0</v>
      </c>
      <c r="J122" s="34"/>
      <c r="K122" s="11"/>
      <c r="L122" s="11"/>
      <c r="M122" s="11"/>
      <c r="N122" s="11"/>
      <c r="O122" s="11"/>
      <c r="P122" s="11"/>
      <c r="Q122" s="13"/>
      <c r="R122" s="13"/>
      <c r="S122" s="11"/>
      <c r="T122" s="43"/>
      <c r="U122" s="13"/>
      <c r="V122" s="45"/>
      <c r="W122" s="11"/>
      <c r="X122" s="13"/>
      <c r="Y122" s="11"/>
      <c r="Z122" s="11"/>
      <c r="AA122" s="47"/>
      <c r="AB122" s="11"/>
      <c r="AC122" s="11"/>
      <c r="AD122" s="11"/>
      <c r="AE122" s="11"/>
      <c r="AG122" s="13"/>
    </row>
    <row r="123" spans="1:33" s="28" customFormat="1" ht="39.950000000000003" customHeight="1" thickBot="1" x14ac:dyDescent="0.3">
      <c r="A123" s="37"/>
      <c r="B123" s="73" t="s">
        <v>124</v>
      </c>
      <c r="C123" s="166" t="s">
        <v>306</v>
      </c>
      <c r="D123" s="140"/>
      <c r="E123" s="86">
        <v>44846204</v>
      </c>
      <c r="F123" s="31"/>
      <c r="G123" s="130">
        <v>1</v>
      </c>
      <c r="H123" s="31">
        <f>F123*G123</f>
        <v>0</v>
      </c>
      <c r="J123" s="34"/>
      <c r="K123" s="11"/>
      <c r="L123" s="11"/>
      <c r="M123" s="11"/>
      <c r="N123" s="11"/>
      <c r="O123" s="11"/>
      <c r="P123" s="11"/>
      <c r="Q123" s="13"/>
      <c r="R123" s="13"/>
      <c r="S123" s="11"/>
      <c r="T123" s="43"/>
      <c r="U123" s="13"/>
      <c r="V123" s="45"/>
      <c r="W123" s="11"/>
      <c r="X123" s="13"/>
      <c r="Y123" s="11"/>
      <c r="Z123" s="11"/>
      <c r="AA123" s="47"/>
      <c r="AB123" s="11"/>
      <c r="AC123" s="11"/>
      <c r="AD123" s="11"/>
      <c r="AE123" s="11"/>
      <c r="AG123" s="13"/>
    </row>
    <row r="124" spans="1:33" s="28" customFormat="1" ht="20.100000000000001" customHeight="1" thickBot="1" x14ac:dyDescent="0.3">
      <c r="A124" s="37"/>
      <c r="B124" s="73" t="s">
        <v>125</v>
      </c>
      <c r="C124" s="134" t="s">
        <v>313</v>
      </c>
      <c r="D124" s="135"/>
      <c r="E124" s="4" t="s">
        <v>314</v>
      </c>
      <c r="F124" s="31"/>
      <c r="G124" s="130">
        <v>1</v>
      </c>
      <c r="H124" s="31">
        <f t="shared" si="4"/>
        <v>0</v>
      </c>
      <c r="J124" s="34"/>
      <c r="K124" s="11"/>
      <c r="L124" s="11"/>
      <c r="M124" s="11"/>
      <c r="N124" s="11"/>
      <c r="O124" s="11"/>
      <c r="P124" s="11"/>
      <c r="Q124" s="13"/>
      <c r="R124" s="13"/>
      <c r="S124" s="11"/>
      <c r="T124" s="43"/>
      <c r="U124" s="13"/>
      <c r="V124" s="45"/>
      <c r="W124" s="11"/>
      <c r="X124" s="13"/>
      <c r="Y124" s="11"/>
      <c r="Z124" s="11"/>
      <c r="AA124" s="47"/>
      <c r="AB124" s="11"/>
      <c r="AC124" s="11"/>
      <c r="AD124" s="11"/>
      <c r="AE124" s="11"/>
      <c r="AG124" s="13"/>
    </row>
    <row r="125" spans="1:33" s="28" customFormat="1" ht="20.100000000000001" customHeight="1" thickBot="1" x14ac:dyDescent="0.3">
      <c r="A125" s="37"/>
      <c r="B125" s="73" t="s">
        <v>127</v>
      </c>
      <c r="C125" s="134" t="s">
        <v>315</v>
      </c>
      <c r="D125" s="135"/>
      <c r="E125" s="4" t="s">
        <v>316</v>
      </c>
      <c r="F125" s="31"/>
      <c r="G125" s="130">
        <v>1</v>
      </c>
      <c r="H125" s="31">
        <f t="shared" si="4"/>
        <v>0</v>
      </c>
      <c r="J125" s="34"/>
      <c r="K125" s="11"/>
      <c r="L125" s="11"/>
      <c r="M125" s="11"/>
      <c r="N125" s="11"/>
      <c r="O125" s="11"/>
      <c r="P125" s="11"/>
      <c r="Q125" s="13"/>
      <c r="R125" s="13"/>
      <c r="S125" s="11"/>
      <c r="T125" s="43"/>
      <c r="U125" s="13"/>
      <c r="V125" s="45"/>
      <c r="W125" s="11"/>
      <c r="X125" s="13"/>
      <c r="Y125" s="11"/>
      <c r="Z125" s="11"/>
      <c r="AA125" s="47"/>
      <c r="AB125" s="11"/>
      <c r="AC125" s="11"/>
      <c r="AD125" s="11"/>
      <c r="AE125" s="11"/>
      <c r="AG125" s="13"/>
    </row>
    <row r="126" spans="1:33" s="28" customFormat="1" ht="20.100000000000001" customHeight="1" thickBot="1" x14ac:dyDescent="0.3">
      <c r="A126" s="37"/>
      <c r="B126" s="73" t="s">
        <v>128</v>
      </c>
      <c r="C126" s="134" t="s">
        <v>317</v>
      </c>
      <c r="D126" s="135"/>
      <c r="E126" s="4" t="s">
        <v>318</v>
      </c>
      <c r="F126" s="31"/>
      <c r="G126" s="130">
        <v>1</v>
      </c>
      <c r="H126" s="31">
        <f t="shared" si="4"/>
        <v>0</v>
      </c>
      <c r="J126" s="34"/>
      <c r="K126" s="11"/>
      <c r="L126" s="11"/>
      <c r="M126" s="11"/>
      <c r="N126" s="11"/>
      <c r="O126" s="11"/>
      <c r="P126" s="11"/>
      <c r="Q126" s="13"/>
      <c r="R126" s="13"/>
      <c r="S126" s="11"/>
      <c r="T126" s="43"/>
      <c r="U126" s="13"/>
      <c r="V126" s="45"/>
      <c r="W126" s="11"/>
      <c r="X126" s="13"/>
      <c r="Y126" s="11"/>
      <c r="Z126" s="11"/>
      <c r="AA126" s="47"/>
      <c r="AB126" s="11"/>
      <c r="AC126" s="11"/>
      <c r="AD126" s="11"/>
      <c r="AE126" s="11"/>
      <c r="AG126" s="13"/>
    </row>
    <row r="127" spans="1:33" ht="20.100000000000001" customHeight="1" thickBot="1" x14ac:dyDescent="0.3">
      <c r="B127" s="73" t="s">
        <v>129</v>
      </c>
      <c r="C127" s="134" t="s">
        <v>319</v>
      </c>
      <c r="D127" s="135"/>
      <c r="E127" s="4" t="s">
        <v>320</v>
      </c>
      <c r="F127" s="31"/>
      <c r="G127" s="130">
        <v>1</v>
      </c>
      <c r="H127" s="31">
        <f t="shared" si="4"/>
        <v>0</v>
      </c>
    </row>
    <row r="128" spans="1:33" ht="20.100000000000001" customHeight="1" thickBot="1" x14ac:dyDescent="0.3">
      <c r="B128" s="73" t="s">
        <v>131</v>
      </c>
      <c r="C128" s="134" t="s">
        <v>321</v>
      </c>
      <c r="D128" s="135"/>
      <c r="E128" s="4" t="s">
        <v>322</v>
      </c>
      <c r="F128" s="31"/>
      <c r="G128" s="130">
        <v>1</v>
      </c>
      <c r="H128" s="31">
        <f t="shared" si="4"/>
        <v>0</v>
      </c>
    </row>
    <row r="129" spans="1:50" ht="20.100000000000001" customHeight="1" thickBot="1" x14ac:dyDescent="0.3">
      <c r="B129" s="73" t="s">
        <v>133</v>
      </c>
      <c r="C129" s="134" t="s">
        <v>323</v>
      </c>
      <c r="D129" s="135"/>
      <c r="E129" s="4" t="s">
        <v>324</v>
      </c>
      <c r="F129" s="31"/>
      <c r="G129" s="130">
        <v>1</v>
      </c>
      <c r="H129" s="31">
        <f t="shared" si="4"/>
        <v>0</v>
      </c>
    </row>
    <row r="130" spans="1:50" ht="39.950000000000003" customHeight="1" thickBot="1" x14ac:dyDescent="0.3">
      <c r="B130" s="73" t="s">
        <v>134</v>
      </c>
      <c r="C130" s="186" t="s">
        <v>325</v>
      </c>
      <c r="D130" s="186"/>
      <c r="E130" s="4" t="s">
        <v>326</v>
      </c>
      <c r="F130" s="31"/>
      <c r="G130" s="130">
        <v>1</v>
      </c>
      <c r="H130" s="31">
        <f t="shared" si="4"/>
        <v>0</v>
      </c>
    </row>
    <row r="131" spans="1:50" s="49" customFormat="1" ht="20.100000000000001" customHeight="1" thickBot="1" x14ac:dyDescent="0.3">
      <c r="A131" s="37"/>
      <c r="B131" s="5" t="s">
        <v>79</v>
      </c>
      <c r="C131" s="138" t="s">
        <v>331</v>
      </c>
      <c r="D131" s="139"/>
      <c r="E131" s="140"/>
      <c r="F131" s="111">
        <f>SUM(F103:F130)</f>
        <v>0</v>
      </c>
      <c r="G131" s="77"/>
      <c r="H131" s="112">
        <f>SUM(H103:H130)</f>
        <v>0</v>
      </c>
      <c r="K131" s="11"/>
      <c r="L131" s="11"/>
      <c r="M131" s="11"/>
      <c r="N131" s="11"/>
      <c r="O131" s="11"/>
      <c r="P131" s="11"/>
      <c r="Q131" s="13"/>
      <c r="R131" s="13"/>
      <c r="S131" s="11"/>
      <c r="U131" s="13"/>
      <c r="W131" s="11"/>
      <c r="X131" s="13"/>
      <c r="Y131" s="11"/>
      <c r="Z131" s="11"/>
      <c r="AB131" s="11"/>
      <c r="AC131" s="11"/>
      <c r="AD131" s="11"/>
      <c r="AE131" s="11"/>
      <c r="AG131" s="13"/>
    </row>
    <row r="132" spans="1:50" s="49" customFormat="1" ht="33" customHeight="1" thickBot="1" x14ac:dyDescent="0.3">
      <c r="A132" s="37"/>
      <c r="B132" s="2"/>
      <c r="C132" s="81"/>
      <c r="D132" s="81"/>
      <c r="E132" s="81"/>
      <c r="F132" s="82"/>
      <c r="G132" s="82"/>
      <c r="H132" s="82"/>
      <c r="K132" s="11"/>
      <c r="L132" s="11"/>
      <c r="M132" s="11"/>
      <c r="N132" s="11"/>
      <c r="O132" s="11"/>
      <c r="P132" s="11"/>
      <c r="Q132" s="13"/>
      <c r="R132" s="13"/>
      <c r="S132" s="11"/>
      <c r="U132" s="13"/>
      <c r="W132" s="11"/>
      <c r="X132" s="13"/>
      <c r="Y132" s="11"/>
      <c r="Z132" s="11"/>
      <c r="AB132" s="11"/>
      <c r="AC132" s="11"/>
      <c r="AD132" s="11"/>
      <c r="AE132" s="11"/>
      <c r="AG132" s="13"/>
    </row>
    <row r="133" spans="1:50" s="49" customFormat="1" ht="33" customHeight="1" thickBot="1" x14ac:dyDescent="0.3">
      <c r="A133" s="37"/>
      <c r="B133" s="137" t="s">
        <v>265</v>
      </c>
      <c r="C133" s="137"/>
      <c r="D133" s="137"/>
      <c r="E133" s="135"/>
      <c r="F133" s="135"/>
      <c r="G133" s="135"/>
      <c r="H133" s="135"/>
      <c r="K133" s="11"/>
      <c r="L133" s="11"/>
      <c r="M133" s="11"/>
      <c r="N133" s="11"/>
      <c r="O133" s="11"/>
      <c r="P133" s="11"/>
      <c r="Q133" s="13"/>
      <c r="R133" s="13"/>
      <c r="S133" s="11"/>
      <c r="U133" s="13"/>
      <c r="W133" s="11"/>
      <c r="X133" s="13"/>
      <c r="Y133" s="11"/>
      <c r="Z133" s="11"/>
      <c r="AB133" s="11"/>
      <c r="AC133" s="11"/>
      <c r="AD133" s="11"/>
      <c r="AE133" s="11"/>
      <c r="AG133" s="13"/>
    </row>
    <row r="134" spans="1:50" s="49" customFormat="1" ht="50.25" customHeight="1" thickBot="1" x14ac:dyDescent="0.3">
      <c r="A134" s="37"/>
      <c r="B134" s="73" t="s">
        <v>2</v>
      </c>
      <c r="C134" s="165" t="s">
        <v>3</v>
      </c>
      <c r="D134" s="135"/>
      <c r="E134" s="135"/>
      <c r="F134" s="73" t="s">
        <v>5</v>
      </c>
      <c r="G134" s="3" t="s">
        <v>6</v>
      </c>
      <c r="H134" s="73" t="s">
        <v>7</v>
      </c>
      <c r="K134" s="11"/>
      <c r="L134" s="11"/>
      <c r="M134" s="11"/>
      <c r="N134" s="11"/>
      <c r="O134" s="11"/>
      <c r="P134" s="11"/>
      <c r="Q134" s="13"/>
      <c r="R134" s="13"/>
      <c r="S134" s="11"/>
      <c r="U134" s="13"/>
      <c r="W134" s="11"/>
      <c r="X134" s="13"/>
      <c r="Y134" s="11"/>
      <c r="Z134" s="11"/>
      <c r="AB134" s="11"/>
      <c r="AC134" s="11"/>
      <c r="AD134" s="11"/>
      <c r="AE134" s="11"/>
      <c r="AG134" s="13"/>
    </row>
    <row r="135" spans="1:50" s="49" customFormat="1" ht="20.100000000000001" customHeight="1" thickBot="1" x14ac:dyDescent="0.3">
      <c r="A135" s="37"/>
      <c r="B135" s="73" t="s">
        <v>28</v>
      </c>
      <c r="C135" s="134" t="s">
        <v>96</v>
      </c>
      <c r="D135" s="135"/>
      <c r="E135" s="136"/>
      <c r="F135" s="31"/>
      <c r="G135" s="131">
        <v>1</v>
      </c>
      <c r="H135" s="31">
        <f t="shared" ref="H135:H160" si="5">F135*G135</f>
        <v>0</v>
      </c>
      <c r="K135" s="11"/>
      <c r="L135" s="11"/>
      <c r="M135" s="11"/>
      <c r="N135" s="11"/>
      <c r="O135" s="11"/>
      <c r="P135" s="11"/>
      <c r="Q135" s="13"/>
      <c r="R135" s="13"/>
      <c r="S135" s="11"/>
      <c r="U135" s="13"/>
      <c r="W135" s="11"/>
      <c r="X135" s="13"/>
      <c r="Y135" s="11"/>
      <c r="Z135" s="11"/>
      <c r="AB135" s="11"/>
      <c r="AC135" s="11"/>
      <c r="AD135" s="11"/>
      <c r="AE135" s="11"/>
      <c r="AG135" s="13"/>
    </row>
    <row r="136" spans="1:50" s="49" customFormat="1" ht="20.100000000000001" customHeight="1" thickBot="1" x14ac:dyDescent="0.3">
      <c r="A136" s="37"/>
      <c r="B136" s="73" t="s">
        <v>29</v>
      </c>
      <c r="C136" s="134" t="s">
        <v>97</v>
      </c>
      <c r="D136" s="135"/>
      <c r="E136" s="136"/>
      <c r="F136" s="31"/>
      <c r="G136" s="131">
        <v>1</v>
      </c>
      <c r="H136" s="31">
        <f t="shared" si="5"/>
        <v>0</v>
      </c>
      <c r="K136" s="11"/>
      <c r="L136" s="11"/>
      <c r="M136" s="11"/>
      <c r="N136" s="11"/>
      <c r="O136" s="11"/>
      <c r="P136" s="11"/>
      <c r="Q136" s="13"/>
      <c r="R136" s="13"/>
      <c r="S136" s="11"/>
      <c r="U136" s="13"/>
      <c r="W136" s="11"/>
      <c r="X136" s="13"/>
      <c r="Y136" s="11"/>
      <c r="Z136" s="11"/>
      <c r="AB136" s="11"/>
      <c r="AC136" s="11"/>
      <c r="AD136" s="11"/>
      <c r="AE136" s="11"/>
      <c r="AG136" s="13"/>
    </row>
    <row r="137" spans="1:50" ht="20.100000000000001" customHeight="1" thickBot="1" x14ac:dyDescent="0.3">
      <c r="B137" s="73" t="s">
        <v>238</v>
      </c>
      <c r="C137" s="134" t="s">
        <v>98</v>
      </c>
      <c r="D137" s="135"/>
      <c r="E137" s="136"/>
      <c r="F137" s="31"/>
      <c r="G137" s="131">
        <v>1</v>
      </c>
      <c r="H137" s="31">
        <f t="shared" si="5"/>
        <v>0</v>
      </c>
      <c r="R137" s="11"/>
      <c r="X137" s="11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</row>
    <row r="138" spans="1:50" ht="20.100000000000001" customHeight="1" thickBot="1" x14ac:dyDescent="0.3">
      <c r="B138" s="73" t="s">
        <v>232</v>
      </c>
      <c r="C138" s="134" t="s">
        <v>99</v>
      </c>
      <c r="D138" s="135"/>
      <c r="E138" s="136"/>
      <c r="F138" s="31"/>
      <c r="G138" s="131">
        <v>1</v>
      </c>
      <c r="H138" s="31">
        <f t="shared" si="5"/>
        <v>0</v>
      </c>
    </row>
    <row r="139" spans="1:50" ht="20.100000000000001" customHeight="1" thickBot="1" x14ac:dyDescent="0.3">
      <c r="B139" s="73" t="s">
        <v>233</v>
      </c>
      <c r="C139" s="134" t="s">
        <v>100</v>
      </c>
      <c r="D139" s="135"/>
      <c r="E139" s="136"/>
      <c r="F139" s="31"/>
      <c r="G139" s="131">
        <v>1</v>
      </c>
      <c r="H139" s="31">
        <f t="shared" si="5"/>
        <v>0</v>
      </c>
    </row>
    <row r="140" spans="1:50" ht="20.100000000000001" customHeight="1" thickBot="1" x14ac:dyDescent="0.3">
      <c r="B140" s="73" t="s">
        <v>234</v>
      </c>
      <c r="C140" s="134" t="s">
        <v>101</v>
      </c>
      <c r="D140" s="135"/>
      <c r="E140" s="136"/>
      <c r="F140" s="31"/>
      <c r="G140" s="131">
        <v>1</v>
      </c>
      <c r="H140" s="31">
        <f t="shared" si="5"/>
        <v>0</v>
      </c>
    </row>
    <row r="141" spans="1:50" ht="20.100000000000001" customHeight="1" thickBot="1" x14ac:dyDescent="0.3">
      <c r="B141" s="73" t="s">
        <v>235</v>
      </c>
      <c r="C141" s="134" t="s">
        <v>102</v>
      </c>
      <c r="D141" s="135"/>
      <c r="E141" s="136"/>
      <c r="F141" s="31"/>
      <c r="G141" s="131">
        <v>1</v>
      </c>
      <c r="H141" s="31">
        <f t="shared" si="5"/>
        <v>0</v>
      </c>
      <c r="I141" s="21"/>
    </row>
    <row r="142" spans="1:50" ht="20.100000000000001" customHeight="1" thickBot="1" x14ac:dyDescent="0.3">
      <c r="B142" s="73" t="s">
        <v>236</v>
      </c>
      <c r="C142" s="134" t="s">
        <v>103</v>
      </c>
      <c r="D142" s="135"/>
      <c r="E142" s="136"/>
      <c r="F142" s="31"/>
      <c r="G142" s="131">
        <v>1</v>
      </c>
      <c r="H142" s="31">
        <f t="shared" si="5"/>
        <v>0</v>
      </c>
      <c r="I142" s="21"/>
    </row>
    <row r="143" spans="1:50" ht="20.100000000000001" customHeight="1" thickBot="1" x14ac:dyDescent="0.3">
      <c r="B143" s="73" t="s">
        <v>104</v>
      </c>
      <c r="C143" s="134" t="s">
        <v>105</v>
      </c>
      <c r="D143" s="135"/>
      <c r="E143" s="136"/>
      <c r="F143" s="31"/>
      <c r="G143" s="131">
        <v>1</v>
      </c>
      <c r="H143" s="31">
        <f t="shared" si="5"/>
        <v>0</v>
      </c>
      <c r="I143" s="21"/>
    </row>
    <row r="144" spans="1:50" ht="20.100000000000001" customHeight="1" thickBot="1" x14ac:dyDescent="0.3">
      <c r="B144" s="73" t="s">
        <v>106</v>
      </c>
      <c r="C144" s="134" t="s">
        <v>107</v>
      </c>
      <c r="D144" s="135"/>
      <c r="E144" s="136"/>
      <c r="F144" s="31"/>
      <c r="G144" s="131">
        <v>1</v>
      </c>
      <c r="H144" s="31">
        <f t="shared" si="5"/>
        <v>0</v>
      </c>
    </row>
    <row r="145" spans="1:33" ht="20.100000000000001" customHeight="1" thickBot="1" x14ac:dyDescent="0.3">
      <c r="B145" s="73" t="s">
        <v>108</v>
      </c>
      <c r="C145" s="134" t="s">
        <v>109</v>
      </c>
      <c r="D145" s="135"/>
      <c r="E145" s="136"/>
      <c r="F145" s="31"/>
      <c r="G145" s="131">
        <v>1</v>
      </c>
      <c r="H145" s="31">
        <f t="shared" si="5"/>
        <v>0</v>
      </c>
    </row>
    <row r="146" spans="1:33" ht="20.100000000000001" customHeight="1" thickBot="1" x14ac:dyDescent="0.3">
      <c r="B146" s="73" t="s">
        <v>110</v>
      </c>
      <c r="C146" s="134" t="s">
        <v>111</v>
      </c>
      <c r="D146" s="135"/>
      <c r="E146" s="136"/>
      <c r="F146" s="31"/>
      <c r="G146" s="131">
        <v>1</v>
      </c>
      <c r="H146" s="31">
        <f t="shared" si="5"/>
        <v>0</v>
      </c>
    </row>
    <row r="147" spans="1:33" ht="20.100000000000001" customHeight="1" thickBot="1" x14ac:dyDescent="0.3">
      <c r="B147" s="73" t="s">
        <v>112</v>
      </c>
      <c r="C147" s="134" t="s">
        <v>113</v>
      </c>
      <c r="D147" s="135"/>
      <c r="E147" s="136"/>
      <c r="F147" s="31"/>
      <c r="G147" s="131">
        <v>1</v>
      </c>
      <c r="H147" s="31">
        <f t="shared" si="5"/>
        <v>0</v>
      </c>
    </row>
    <row r="148" spans="1:33" ht="20.100000000000001" customHeight="1" thickBot="1" x14ac:dyDescent="0.3">
      <c r="B148" s="73" t="s">
        <v>114</v>
      </c>
      <c r="C148" s="134" t="s">
        <v>115</v>
      </c>
      <c r="D148" s="135"/>
      <c r="E148" s="136"/>
      <c r="F148" s="31"/>
      <c r="G148" s="131">
        <v>1</v>
      </c>
      <c r="H148" s="31">
        <f t="shared" si="5"/>
        <v>0</v>
      </c>
    </row>
    <row r="149" spans="1:33" ht="20.100000000000001" customHeight="1" thickBot="1" x14ac:dyDescent="0.3">
      <c r="B149" s="73" t="s">
        <v>116</v>
      </c>
      <c r="C149" s="134" t="s">
        <v>118</v>
      </c>
      <c r="D149" s="135"/>
      <c r="E149" s="136"/>
      <c r="F149" s="31"/>
      <c r="G149" s="131">
        <v>1</v>
      </c>
      <c r="H149" s="31">
        <f t="shared" si="5"/>
        <v>0</v>
      </c>
    </row>
    <row r="150" spans="1:33" ht="20.100000000000001" customHeight="1" thickBot="1" x14ac:dyDescent="0.3">
      <c r="B150" s="73" t="s">
        <v>117</v>
      </c>
      <c r="C150" s="134" t="s">
        <v>120</v>
      </c>
      <c r="D150" s="135"/>
      <c r="E150" s="136"/>
      <c r="F150" s="31"/>
      <c r="G150" s="131">
        <v>1</v>
      </c>
      <c r="H150" s="31">
        <f t="shared" si="5"/>
        <v>0</v>
      </c>
    </row>
    <row r="151" spans="1:33" ht="20.100000000000001" customHeight="1" thickBot="1" x14ac:dyDescent="0.3">
      <c r="B151" s="73" t="s">
        <v>119</v>
      </c>
      <c r="C151" s="134" t="s">
        <v>225</v>
      </c>
      <c r="D151" s="135"/>
      <c r="E151" s="136"/>
      <c r="F151" s="31"/>
      <c r="G151" s="131">
        <v>1</v>
      </c>
      <c r="H151" s="31">
        <f t="shared" si="5"/>
        <v>0</v>
      </c>
    </row>
    <row r="152" spans="1:33" ht="20.100000000000001" customHeight="1" thickBot="1" x14ac:dyDescent="0.3">
      <c r="B152" s="73" t="s">
        <v>121</v>
      </c>
      <c r="C152" s="134" t="s">
        <v>126</v>
      </c>
      <c r="D152" s="135"/>
      <c r="E152" s="136"/>
      <c r="F152" s="31"/>
      <c r="G152" s="131">
        <v>1</v>
      </c>
      <c r="H152" s="31">
        <f t="shared" si="5"/>
        <v>0</v>
      </c>
    </row>
    <row r="153" spans="1:33" ht="20.100000000000001" customHeight="1" thickBot="1" x14ac:dyDescent="0.3">
      <c r="B153" s="73" t="s">
        <v>122</v>
      </c>
      <c r="C153" s="183" t="s">
        <v>130</v>
      </c>
      <c r="D153" s="184"/>
      <c r="E153" s="185"/>
      <c r="F153" s="31"/>
      <c r="G153" s="131">
        <v>1</v>
      </c>
      <c r="H153" s="31">
        <f t="shared" si="5"/>
        <v>0</v>
      </c>
    </row>
    <row r="154" spans="1:33" ht="20.100000000000001" customHeight="1" thickBot="1" x14ac:dyDescent="0.3">
      <c r="B154" s="73" t="s">
        <v>123</v>
      </c>
      <c r="C154" s="134" t="s">
        <v>132</v>
      </c>
      <c r="D154" s="135"/>
      <c r="E154" s="136"/>
      <c r="F154" s="31"/>
      <c r="G154" s="131">
        <v>1</v>
      </c>
      <c r="H154" s="31">
        <f t="shared" si="5"/>
        <v>0</v>
      </c>
    </row>
    <row r="155" spans="1:33" ht="20.100000000000001" customHeight="1" thickBot="1" x14ac:dyDescent="0.3">
      <c r="B155" s="73" t="s">
        <v>124</v>
      </c>
      <c r="C155" s="183" t="s">
        <v>266</v>
      </c>
      <c r="D155" s="184"/>
      <c r="E155" s="185"/>
      <c r="F155" s="31"/>
      <c r="G155" s="131">
        <v>1</v>
      </c>
      <c r="H155" s="31">
        <f t="shared" si="5"/>
        <v>0</v>
      </c>
    </row>
    <row r="156" spans="1:33" ht="20.100000000000001" customHeight="1" thickBot="1" x14ac:dyDescent="0.3">
      <c r="B156" s="73" t="s">
        <v>125</v>
      </c>
      <c r="C156" s="183" t="s">
        <v>135</v>
      </c>
      <c r="D156" s="183"/>
      <c r="E156" s="187"/>
      <c r="F156" s="31"/>
      <c r="G156" s="131">
        <v>1</v>
      </c>
      <c r="H156" s="31">
        <f t="shared" si="5"/>
        <v>0</v>
      </c>
    </row>
    <row r="157" spans="1:33" ht="20.100000000000001" customHeight="1" thickBot="1" x14ac:dyDescent="0.3">
      <c r="B157" s="73" t="s">
        <v>127</v>
      </c>
      <c r="C157" s="134" t="s">
        <v>136</v>
      </c>
      <c r="D157" s="135"/>
      <c r="E157" s="136"/>
      <c r="F157" s="31"/>
      <c r="G157" s="131">
        <v>1</v>
      </c>
      <c r="H157" s="31">
        <f t="shared" si="5"/>
        <v>0</v>
      </c>
    </row>
    <row r="158" spans="1:33" ht="20.100000000000001" customHeight="1" thickBot="1" x14ac:dyDescent="0.3">
      <c r="B158" s="73" t="s">
        <v>128</v>
      </c>
      <c r="C158" s="166" t="s">
        <v>226</v>
      </c>
      <c r="D158" s="139"/>
      <c r="E158" s="139"/>
      <c r="F158" s="31"/>
      <c r="G158" s="131">
        <v>1</v>
      </c>
      <c r="H158" s="31">
        <f t="shared" si="5"/>
        <v>0</v>
      </c>
    </row>
    <row r="159" spans="1:33" s="28" customFormat="1" ht="39.950000000000003" customHeight="1" thickBot="1" x14ac:dyDescent="0.3">
      <c r="A159" s="37"/>
      <c r="B159" s="73" t="s">
        <v>129</v>
      </c>
      <c r="C159" s="166" t="s">
        <v>227</v>
      </c>
      <c r="D159" s="139"/>
      <c r="E159" s="139"/>
      <c r="F159" s="31"/>
      <c r="G159" s="131">
        <v>1</v>
      </c>
      <c r="H159" s="31">
        <f t="shared" si="5"/>
        <v>0</v>
      </c>
      <c r="J159" s="34"/>
      <c r="K159" s="11"/>
      <c r="L159" s="11"/>
      <c r="M159" s="11"/>
      <c r="N159" s="11"/>
      <c r="O159" s="11"/>
      <c r="P159" s="11"/>
      <c r="Q159" s="13"/>
      <c r="R159" s="13"/>
      <c r="S159" s="11"/>
      <c r="T159" s="43"/>
      <c r="U159" s="13"/>
      <c r="V159" s="45"/>
      <c r="W159" s="11"/>
      <c r="X159" s="13"/>
      <c r="Y159" s="11"/>
      <c r="Z159" s="11"/>
      <c r="AA159" s="47"/>
      <c r="AB159" s="11"/>
      <c r="AC159" s="11"/>
      <c r="AD159" s="11"/>
      <c r="AE159" s="11"/>
      <c r="AG159" s="13"/>
    </row>
    <row r="160" spans="1:33" ht="39.950000000000003" customHeight="1" thickBot="1" x14ac:dyDescent="0.3">
      <c r="B160" s="73" t="s">
        <v>131</v>
      </c>
      <c r="C160" s="166" t="s">
        <v>228</v>
      </c>
      <c r="D160" s="139"/>
      <c r="E160" s="139"/>
      <c r="F160" s="31"/>
      <c r="G160" s="131">
        <v>1</v>
      </c>
      <c r="H160" s="31">
        <f t="shared" si="5"/>
        <v>0</v>
      </c>
    </row>
    <row r="161" spans="1:50" s="28" customFormat="1" ht="20.100000000000001" customHeight="1" thickBot="1" x14ac:dyDescent="0.3">
      <c r="A161" s="37"/>
      <c r="B161" s="5" t="s">
        <v>95</v>
      </c>
      <c r="C161" s="138" t="s">
        <v>328</v>
      </c>
      <c r="D161" s="139"/>
      <c r="E161" s="140"/>
      <c r="F161" s="112">
        <f>SUM(F135:F160)</f>
        <v>0</v>
      </c>
      <c r="G161" s="77"/>
      <c r="H161" s="112">
        <f>SUM(H135:H160)</f>
        <v>0</v>
      </c>
      <c r="J161" s="34"/>
      <c r="K161" s="11"/>
      <c r="L161" s="11"/>
      <c r="M161" s="11"/>
      <c r="N161" s="11"/>
      <c r="O161" s="11"/>
      <c r="P161" s="11"/>
      <c r="Q161" s="13"/>
      <c r="R161" s="13"/>
      <c r="S161" s="11"/>
      <c r="T161" s="43"/>
      <c r="U161" s="13"/>
      <c r="V161" s="45"/>
      <c r="W161" s="11"/>
      <c r="X161" s="13"/>
      <c r="Y161" s="11"/>
      <c r="Z161" s="11"/>
      <c r="AA161" s="47"/>
      <c r="AB161" s="11"/>
      <c r="AC161" s="11"/>
      <c r="AD161" s="11"/>
      <c r="AE161" s="11"/>
      <c r="AG161" s="13"/>
    </row>
    <row r="162" spans="1:50" s="28" customFormat="1" ht="16.5" customHeight="1" thickBot="1" x14ac:dyDescent="0.3">
      <c r="A162" s="37"/>
      <c r="B162" s="2"/>
      <c r="C162" s="81"/>
      <c r="D162" s="81"/>
      <c r="E162" s="81"/>
      <c r="F162" s="82"/>
      <c r="G162" s="82"/>
      <c r="H162" s="82"/>
      <c r="J162" s="34"/>
      <c r="K162" s="11"/>
      <c r="L162" s="11"/>
      <c r="M162" s="11"/>
      <c r="N162" s="11"/>
      <c r="O162" s="11"/>
      <c r="P162" s="11"/>
      <c r="Q162" s="13"/>
      <c r="R162" s="13"/>
      <c r="S162" s="11"/>
      <c r="T162" s="43"/>
      <c r="U162" s="13"/>
      <c r="V162" s="45"/>
      <c r="W162" s="11"/>
      <c r="X162" s="13"/>
      <c r="Y162" s="11"/>
      <c r="Z162" s="11"/>
      <c r="AA162" s="47"/>
      <c r="AB162" s="11"/>
      <c r="AC162" s="11"/>
      <c r="AD162" s="11"/>
      <c r="AE162" s="11"/>
      <c r="AG162" s="13"/>
    </row>
    <row r="163" spans="1:50" ht="16.5" customHeight="1" thickBot="1" x14ac:dyDescent="0.3">
      <c r="B163" s="137" t="s">
        <v>267</v>
      </c>
      <c r="C163" s="137"/>
      <c r="D163" s="137"/>
      <c r="E163" s="135"/>
      <c r="F163" s="135"/>
      <c r="G163" s="135"/>
      <c r="H163" s="135"/>
    </row>
    <row r="164" spans="1:50" ht="46.5" customHeight="1" thickBot="1" x14ac:dyDescent="0.3">
      <c r="B164" s="73" t="s">
        <v>2</v>
      </c>
      <c r="C164" s="165" t="s">
        <v>3</v>
      </c>
      <c r="D164" s="135"/>
      <c r="E164" s="135"/>
      <c r="F164" s="73" t="s">
        <v>5</v>
      </c>
      <c r="G164" s="3" t="s">
        <v>6</v>
      </c>
      <c r="H164" s="73" t="s">
        <v>7</v>
      </c>
    </row>
    <row r="165" spans="1:50" ht="20.100000000000001" customHeight="1" thickBot="1" x14ac:dyDescent="0.3">
      <c r="B165" s="73" t="s">
        <v>28</v>
      </c>
      <c r="C165" s="134" t="s">
        <v>229</v>
      </c>
      <c r="D165" s="135"/>
      <c r="E165" s="135"/>
      <c r="F165" s="31"/>
      <c r="G165" s="131">
        <v>1</v>
      </c>
      <c r="H165" s="31">
        <f t="shared" ref="H165:H184" si="6">F165*G165</f>
        <v>0</v>
      </c>
    </row>
    <row r="166" spans="1:50" ht="20.100000000000001" customHeight="1" thickBot="1" x14ac:dyDescent="0.3">
      <c r="B166" s="73" t="s">
        <v>29</v>
      </c>
      <c r="C166" s="134" t="s">
        <v>230</v>
      </c>
      <c r="D166" s="135"/>
      <c r="E166" s="135"/>
      <c r="F166" s="31"/>
      <c r="G166" s="131">
        <v>1</v>
      </c>
      <c r="H166" s="31">
        <f t="shared" si="6"/>
        <v>0</v>
      </c>
    </row>
    <row r="167" spans="1:50" ht="20.100000000000001" customHeight="1" thickBot="1" x14ac:dyDescent="0.3">
      <c r="B167" s="73" t="s">
        <v>238</v>
      </c>
      <c r="C167" s="134" t="s">
        <v>231</v>
      </c>
      <c r="D167" s="135"/>
      <c r="E167" s="135"/>
      <c r="F167" s="31"/>
      <c r="G167" s="131">
        <v>1</v>
      </c>
      <c r="H167" s="31">
        <f t="shared" si="6"/>
        <v>0</v>
      </c>
      <c r="R167" s="11"/>
      <c r="X167" s="11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</row>
    <row r="168" spans="1:50" ht="20.100000000000001" customHeight="1" thickBot="1" x14ac:dyDescent="0.3">
      <c r="B168" s="73" t="s">
        <v>232</v>
      </c>
      <c r="C168" s="134" t="s">
        <v>138</v>
      </c>
      <c r="D168" s="135"/>
      <c r="E168" s="135"/>
      <c r="F168" s="31"/>
      <c r="G168" s="131">
        <v>1</v>
      </c>
      <c r="H168" s="31">
        <f t="shared" si="6"/>
        <v>0</v>
      </c>
    </row>
    <row r="169" spans="1:50" ht="20.100000000000001" customHeight="1" thickBot="1" x14ac:dyDescent="0.3">
      <c r="B169" s="73" t="s">
        <v>233</v>
      </c>
      <c r="C169" s="134" t="s">
        <v>139</v>
      </c>
      <c r="D169" s="135"/>
      <c r="E169" s="135"/>
      <c r="F169" s="31"/>
      <c r="G169" s="131">
        <v>1</v>
      </c>
      <c r="H169" s="31">
        <f t="shared" si="6"/>
        <v>0</v>
      </c>
    </row>
    <row r="170" spans="1:50" ht="20.100000000000001" customHeight="1" thickBot="1" x14ac:dyDescent="0.3">
      <c r="B170" s="73" t="s">
        <v>234</v>
      </c>
      <c r="C170" s="134" t="s">
        <v>140</v>
      </c>
      <c r="D170" s="135"/>
      <c r="E170" s="135"/>
      <c r="F170" s="31"/>
      <c r="G170" s="131">
        <v>1</v>
      </c>
      <c r="H170" s="31">
        <f t="shared" si="6"/>
        <v>0</v>
      </c>
    </row>
    <row r="171" spans="1:50" ht="20.100000000000001" customHeight="1" thickBot="1" x14ac:dyDescent="0.3">
      <c r="B171" s="73" t="s">
        <v>235</v>
      </c>
      <c r="C171" s="134" t="s">
        <v>272</v>
      </c>
      <c r="D171" s="135"/>
      <c r="E171" s="135"/>
      <c r="F171" s="31"/>
      <c r="G171" s="131">
        <v>4</v>
      </c>
      <c r="H171" s="31">
        <f t="shared" si="6"/>
        <v>0</v>
      </c>
      <c r="I171" s="10"/>
    </row>
    <row r="172" spans="1:50" ht="20.100000000000001" customHeight="1" thickBot="1" x14ac:dyDescent="0.3">
      <c r="B172" s="73" t="s">
        <v>236</v>
      </c>
      <c r="C172" s="134" t="s">
        <v>141</v>
      </c>
      <c r="D172" s="135"/>
      <c r="E172" s="135"/>
      <c r="F172" s="31"/>
      <c r="G172" s="131">
        <v>1</v>
      </c>
      <c r="H172" s="31">
        <f t="shared" si="6"/>
        <v>0</v>
      </c>
    </row>
    <row r="173" spans="1:50" ht="20.100000000000001" customHeight="1" thickBot="1" x14ac:dyDescent="0.3">
      <c r="B173" s="73" t="s">
        <v>104</v>
      </c>
      <c r="C173" s="134" t="s">
        <v>273</v>
      </c>
      <c r="D173" s="135"/>
      <c r="E173" s="135"/>
      <c r="F173" s="31"/>
      <c r="G173" s="131">
        <v>4</v>
      </c>
      <c r="H173" s="31">
        <f t="shared" si="6"/>
        <v>0</v>
      </c>
    </row>
    <row r="174" spans="1:50" ht="20.100000000000001" customHeight="1" thickBot="1" x14ac:dyDescent="0.3">
      <c r="B174" s="73" t="s">
        <v>106</v>
      </c>
      <c r="C174" s="134" t="s">
        <v>142</v>
      </c>
      <c r="D174" s="135"/>
      <c r="E174" s="135"/>
      <c r="F174" s="31"/>
      <c r="G174" s="131">
        <v>1</v>
      </c>
      <c r="H174" s="31">
        <f t="shared" si="6"/>
        <v>0</v>
      </c>
    </row>
    <row r="175" spans="1:50" ht="20.100000000000001" customHeight="1" thickBot="1" x14ac:dyDescent="0.3">
      <c r="B175" s="73" t="s">
        <v>108</v>
      </c>
      <c r="C175" s="134" t="s">
        <v>143</v>
      </c>
      <c r="D175" s="135"/>
      <c r="E175" s="135"/>
      <c r="F175" s="31"/>
      <c r="G175" s="131">
        <v>1</v>
      </c>
      <c r="H175" s="31">
        <f t="shared" si="6"/>
        <v>0</v>
      </c>
    </row>
    <row r="176" spans="1:50" ht="20.100000000000001" customHeight="1" thickBot="1" x14ac:dyDescent="0.3">
      <c r="B176" s="73" t="s">
        <v>110</v>
      </c>
      <c r="C176" s="134" t="s">
        <v>144</v>
      </c>
      <c r="D176" s="135"/>
      <c r="E176" s="135"/>
      <c r="F176" s="31"/>
      <c r="G176" s="131">
        <v>1</v>
      </c>
      <c r="H176" s="31">
        <f t="shared" si="6"/>
        <v>0</v>
      </c>
    </row>
    <row r="177" spans="2:50" ht="20.100000000000001" customHeight="1" thickBot="1" x14ac:dyDescent="0.3">
      <c r="B177" s="73" t="s">
        <v>112</v>
      </c>
      <c r="C177" s="134" t="s">
        <v>145</v>
      </c>
      <c r="D177" s="135"/>
      <c r="E177" s="135"/>
      <c r="F177" s="31"/>
      <c r="G177" s="131">
        <v>1</v>
      </c>
      <c r="H177" s="31">
        <f t="shared" si="6"/>
        <v>0</v>
      </c>
    </row>
    <row r="178" spans="2:50" ht="20.100000000000001" customHeight="1" thickBot="1" x14ac:dyDescent="0.3">
      <c r="B178" s="73" t="s">
        <v>114</v>
      </c>
      <c r="C178" s="134" t="s">
        <v>146</v>
      </c>
      <c r="D178" s="135"/>
      <c r="E178" s="135"/>
      <c r="F178" s="31"/>
      <c r="G178" s="131">
        <v>1</v>
      </c>
      <c r="H178" s="31">
        <f t="shared" si="6"/>
        <v>0</v>
      </c>
    </row>
    <row r="179" spans="2:50" ht="20.100000000000001" customHeight="1" thickBot="1" x14ac:dyDescent="0.3">
      <c r="B179" s="73" t="s">
        <v>116</v>
      </c>
      <c r="C179" s="134" t="s">
        <v>147</v>
      </c>
      <c r="D179" s="135"/>
      <c r="E179" s="135"/>
      <c r="F179" s="31"/>
      <c r="G179" s="131">
        <v>1</v>
      </c>
      <c r="H179" s="31">
        <f t="shared" si="6"/>
        <v>0</v>
      </c>
    </row>
    <row r="180" spans="2:50" ht="20.100000000000001" customHeight="1" thickBot="1" x14ac:dyDescent="0.3">
      <c r="B180" s="73" t="s">
        <v>117</v>
      </c>
      <c r="C180" s="134" t="s">
        <v>148</v>
      </c>
      <c r="D180" s="135"/>
      <c r="E180" s="135"/>
      <c r="F180" s="31"/>
      <c r="G180" s="131">
        <v>1</v>
      </c>
      <c r="H180" s="31">
        <f t="shared" si="6"/>
        <v>0</v>
      </c>
    </row>
    <row r="181" spans="2:50" ht="20.100000000000001" customHeight="1" thickBot="1" x14ac:dyDescent="0.3">
      <c r="B181" s="73" t="s">
        <v>119</v>
      </c>
      <c r="C181" s="134" t="s">
        <v>149</v>
      </c>
      <c r="D181" s="135"/>
      <c r="E181" s="135"/>
      <c r="F181" s="31"/>
      <c r="G181" s="131">
        <v>1</v>
      </c>
      <c r="H181" s="31">
        <f t="shared" si="6"/>
        <v>0</v>
      </c>
    </row>
    <row r="182" spans="2:50" ht="20.100000000000001" customHeight="1" thickBot="1" x14ac:dyDescent="0.3">
      <c r="B182" s="73" t="s">
        <v>121</v>
      </c>
      <c r="C182" s="134" t="s">
        <v>150</v>
      </c>
      <c r="D182" s="135"/>
      <c r="E182" s="135"/>
      <c r="F182" s="31"/>
      <c r="G182" s="131">
        <v>1</v>
      </c>
      <c r="H182" s="31">
        <f t="shared" si="6"/>
        <v>0</v>
      </c>
    </row>
    <row r="183" spans="2:50" ht="20.100000000000001" customHeight="1" thickBot="1" x14ac:dyDescent="0.3">
      <c r="B183" s="73" t="s">
        <v>122</v>
      </c>
      <c r="C183" s="134" t="s">
        <v>151</v>
      </c>
      <c r="D183" s="135"/>
      <c r="E183" s="135"/>
      <c r="F183" s="31"/>
      <c r="G183" s="131">
        <v>1</v>
      </c>
      <c r="H183" s="31">
        <f t="shared" si="6"/>
        <v>0</v>
      </c>
    </row>
    <row r="184" spans="2:50" ht="39.950000000000003" customHeight="1" thickBot="1" x14ac:dyDescent="0.3">
      <c r="B184" s="73" t="s">
        <v>123</v>
      </c>
      <c r="C184" s="134" t="s">
        <v>152</v>
      </c>
      <c r="D184" s="135"/>
      <c r="E184" s="135"/>
      <c r="F184" s="31"/>
      <c r="G184" s="131">
        <v>1</v>
      </c>
      <c r="H184" s="31">
        <f t="shared" si="6"/>
        <v>0</v>
      </c>
    </row>
    <row r="185" spans="2:50" ht="20.100000000000001" customHeight="1" thickBot="1" x14ac:dyDescent="0.3">
      <c r="B185" s="5" t="s">
        <v>137</v>
      </c>
      <c r="C185" s="138" t="s">
        <v>329</v>
      </c>
      <c r="D185" s="139"/>
      <c r="E185" s="140"/>
      <c r="F185" s="112">
        <f>SUM(F165:F184)</f>
        <v>0</v>
      </c>
      <c r="G185" s="77"/>
      <c r="H185" s="112">
        <f>SUM(H165:H184)</f>
        <v>0</v>
      </c>
    </row>
    <row r="186" spans="2:50" ht="16.5" customHeight="1" thickBot="1" x14ac:dyDescent="0.3">
      <c r="B186" s="2"/>
      <c r="C186" s="81"/>
      <c r="D186" s="81"/>
      <c r="E186" s="81"/>
      <c r="F186" s="82"/>
      <c r="G186" s="82"/>
      <c r="H186" s="82"/>
    </row>
    <row r="187" spans="2:50" ht="16.5" customHeight="1" thickBot="1" x14ac:dyDescent="0.3">
      <c r="B187" s="137" t="s">
        <v>268</v>
      </c>
      <c r="C187" s="137"/>
      <c r="D187" s="137"/>
      <c r="E187" s="135"/>
      <c r="F187" s="135"/>
      <c r="G187" s="135"/>
      <c r="H187" s="135"/>
    </row>
    <row r="188" spans="2:50" ht="48" thickBot="1" x14ac:dyDescent="0.3">
      <c r="B188" s="73" t="s">
        <v>2</v>
      </c>
      <c r="C188" s="165" t="s">
        <v>3</v>
      </c>
      <c r="D188" s="135"/>
      <c r="E188" s="135"/>
      <c r="F188" s="73" t="s">
        <v>5</v>
      </c>
      <c r="G188" s="3" t="s">
        <v>6</v>
      </c>
      <c r="H188" s="73" t="s">
        <v>7</v>
      </c>
    </row>
    <row r="189" spans="2:50" ht="20.100000000000001" customHeight="1" thickBot="1" x14ac:dyDescent="0.3">
      <c r="B189" s="73" t="s">
        <v>28</v>
      </c>
      <c r="C189" s="134" t="s">
        <v>307</v>
      </c>
      <c r="D189" s="135"/>
      <c r="E189" s="135"/>
      <c r="F189" s="31"/>
      <c r="G189" s="7">
        <v>1</v>
      </c>
      <c r="H189" s="9">
        <f t="shared" ref="H189:H195" si="7">F189*G189</f>
        <v>0</v>
      </c>
    </row>
    <row r="190" spans="2:50" ht="20.100000000000001" customHeight="1" thickBot="1" x14ac:dyDescent="0.3">
      <c r="B190" s="73" t="s">
        <v>29</v>
      </c>
      <c r="C190" s="134" t="s">
        <v>154</v>
      </c>
      <c r="D190" s="135"/>
      <c r="E190" s="135"/>
      <c r="F190" s="31"/>
      <c r="G190" s="7">
        <v>1</v>
      </c>
      <c r="H190" s="9">
        <f t="shared" si="7"/>
        <v>0</v>
      </c>
    </row>
    <row r="191" spans="2:50" ht="20.100000000000001" customHeight="1" thickBot="1" x14ac:dyDescent="0.3">
      <c r="B191" s="73" t="s">
        <v>238</v>
      </c>
      <c r="C191" s="134" t="s">
        <v>155</v>
      </c>
      <c r="D191" s="135"/>
      <c r="E191" s="135"/>
      <c r="F191" s="31"/>
      <c r="G191" s="7">
        <v>1</v>
      </c>
      <c r="H191" s="9">
        <f t="shared" si="7"/>
        <v>0</v>
      </c>
      <c r="R191" s="11"/>
      <c r="X191" s="11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</row>
    <row r="192" spans="2:50" ht="20.100000000000001" customHeight="1" thickBot="1" x14ac:dyDescent="0.3">
      <c r="B192" s="73" t="s">
        <v>232</v>
      </c>
      <c r="C192" s="134" t="s">
        <v>156</v>
      </c>
      <c r="D192" s="135"/>
      <c r="E192" s="135"/>
      <c r="F192" s="31"/>
      <c r="G192" s="7">
        <v>1</v>
      </c>
      <c r="H192" s="9">
        <f t="shared" si="7"/>
        <v>0</v>
      </c>
    </row>
    <row r="193" spans="2:50" ht="20.100000000000001" customHeight="1" thickBot="1" x14ac:dyDescent="0.3">
      <c r="B193" s="73" t="s">
        <v>233</v>
      </c>
      <c r="C193" s="134" t="s">
        <v>157</v>
      </c>
      <c r="D193" s="135"/>
      <c r="E193" s="135"/>
      <c r="F193" s="31"/>
      <c r="G193" s="7">
        <v>1</v>
      </c>
      <c r="H193" s="9">
        <f t="shared" si="7"/>
        <v>0</v>
      </c>
    </row>
    <row r="194" spans="2:50" ht="20.100000000000001" customHeight="1" thickBot="1" x14ac:dyDescent="0.3">
      <c r="B194" s="73" t="s">
        <v>234</v>
      </c>
      <c r="C194" s="134" t="s">
        <v>158</v>
      </c>
      <c r="D194" s="135"/>
      <c r="E194" s="135"/>
      <c r="F194" s="31"/>
      <c r="G194" s="7">
        <v>1</v>
      </c>
      <c r="H194" s="9">
        <f t="shared" si="7"/>
        <v>0</v>
      </c>
    </row>
    <row r="195" spans="2:50" ht="20.100000000000001" customHeight="1" thickBot="1" x14ac:dyDescent="0.3">
      <c r="B195" s="73" t="s">
        <v>235</v>
      </c>
      <c r="C195" s="134" t="s">
        <v>159</v>
      </c>
      <c r="D195" s="135"/>
      <c r="E195" s="135"/>
      <c r="F195" s="31"/>
      <c r="G195" s="7">
        <v>1</v>
      </c>
      <c r="H195" s="9">
        <f t="shared" si="7"/>
        <v>0</v>
      </c>
    </row>
    <row r="196" spans="2:50" ht="20.100000000000001" customHeight="1" thickBot="1" x14ac:dyDescent="0.3">
      <c r="B196" s="5" t="s">
        <v>153</v>
      </c>
      <c r="C196" s="138" t="s">
        <v>330</v>
      </c>
      <c r="D196" s="139"/>
      <c r="E196" s="140"/>
      <c r="F196" s="112">
        <f>SUM(F189:F195)</f>
        <v>0</v>
      </c>
      <c r="G196" s="77"/>
      <c r="H196" s="112">
        <f>SUM(H189:H195)</f>
        <v>0</v>
      </c>
    </row>
    <row r="197" spans="2:50" ht="16.5" customHeight="1" thickBot="1" x14ac:dyDescent="0.3">
      <c r="B197" s="2"/>
      <c r="C197" s="81"/>
      <c r="D197" s="81"/>
      <c r="E197" s="81"/>
      <c r="F197" s="82"/>
      <c r="G197" s="82"/>
      <c r="H197" s="82"/>
    </row>
    <row r="198" spans="2:50" ht="16.5" customHeight="1" thickBot="1" x14ac:dyDescent="0.3">
      <c r="B198" s="137" t="s">
        <v>269</v>
      </c>
      <c r="C198" s="137"/>
      <c r="D198" s="137"/>
      <c r="E198" s="137"/>
      <c r="F198" s="135"/>
      <c r="G198" s="135"/>
      <c r="H198" s="135"/>
    </row>
    <row r="199" spans="2:50" ht="48.75" customHeight="1" thickBot="1" x14ac:dyDescent="0.3">
      <c r="B199" s="73"/>
      <c r="C199" s="144" t="s">
        <v>3</v>
      </c>
      <c r="D199" s="145"/>
      <c r="E199" s="73" t="s">
        <v>4</v>
      </c>
      <c r="F199" s="73" t="s">
        <v>5</v>
      </c>
      <c r="G199" s="3" t="s">
        <v>6</v>
      </c>
      <c r="H199" s="73" t="s">
        <v>7</v>
      </c>
    </row>
    <row r="200" spans="2:50" ht="20.100000000000001" customHeight="1" thickBot="1" x14ac:dyDescent="0.3">
      <c r="B200" s="38">
        <v>1</v>
      </c>
      <c r="C200" s="146" t="s">
        <v>161</v>
      </c>
      <c r="D200" s="151"/>
      <c r="E200" s="87" t="s">
        <v>45</v>
      </c>
      <c r="F200" s="31"/>
      <c r="G200" s="7">
        <v>1</v>
      </c>
      <c r="H200" s="9">
        <f t="shared" ref="H200:H229" si="8">F200*G200</f>
        <v>0</v>
      </c>
    </row>
    <row r="201" spans="2:50" ht="20.100000000000001" customHeight="1" thickBot="1" x14ac:dyDescent="0.3">
      <c r="B201" s="38">
        <v>2</v>
      </c>
      <c r="C201" s="148" t="s">
        <v>162</v>
      </c>
      <c r="D201" s="150"/>
      <c r="E201" s="87" t="s">
        <v>47</v>
      </c>
      <c r="F201" s="31"/>
      <c r="G201" s="7">
        <v>1</v>
      </c>
      <c r="H201" s="9">
        <f t="shared" si="8"/>
        <v>0</v>
      </c>
    </row>
    <row r="202" spans="2:50" ht="20.100000000000001" customHeight="1" thickBot="1" x14ac:dyDescent="0.3">
      <c r="B202" s="38">
        <v>3</v>
      </c>
      <c r="C202" s="148" t="s">
        <v>48</v>
      </c>
      <c r="D202" s="150"/>
      <c r="E202" s="87" t="s">
        <v>49</v>
      </c>
      <c r="F202" s="31"/>
      <c r="G202" s="7">
        <v>1</v>
      </c>
      <c r="H202" s="9">
        <f t="shared" si="8"/>
        <v>0</v>
      </c>
      <c r="R202" s="11"/>
      <c r="X202" s="11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</row>
    <row r="203" spans="2:50" ht="20.100000000000001" customHeight="1" thickBot="1" x14ac:dyDescent="0.3">
      <c r="B203" s="38">
        <v>4</v>
      </c>
      <c r="C203" s="148" t="s">
        <v>50</v>
      </c>
      <c r="D203" s="150"/>
      <c r="E203" s="87" t="s">
        <v>51</v>
      </c>
      <c r="F203" s="31"/>
      <c r="G203" s="7">
        <v>1</v>
      </c>
      <c r="H203" s="9">
        <f t="shared" si="8"/>
        <v>0</v>
      </c>
    </row>
    <row r="204" spans="2:50" ht="20.100000000000001" customHeight="1" thickBot="1" x14ac:dyDescent="0.3">
      <c r="B204" s="38">
        <v>5</v>
      </c>
      <c r="C204" s="146" t="s">
        <v>163</v>
      </c>
      <c r="D204" s="151"/>
      <c r="E204" s="87" t="s">
        <v>53</v>
      </c>
      <c r="F204" s="31"/>
      <c r="G204" s="7">
        <v>1</v>
      </c>
      <c r="H204" s="9">
        <f t="shared" si="8"/>
        <v>0</v>
      </c>
    </row>
    <row r="205" spans="2:50" ht="20.100000000000001" customHeight="1" thickBot="1" x14ac:dyDescent="0.3">
      <c r="B205" s="38">
        <v>6</v>
      </c>
      <c r="C205" s="148" t="s">
        <v>54</v>
      </c>
      <c r="D205" s="150"/>
      <c r="E205" s="87" t="s">
        <v>55</v>
      </c>
      <c r="F205" s="31"/>
      <c r="G205" s="7">
        <v>1</v>
      </c>
      <c r="H205" s="9">
        <f t="shared" si="8"/>
        <v>0</v>
      </c>
    </row>
    <row r="206" spans="2:50" ht="20.100000000000001" customHeight="1" thickBot="1" x14ac:dyDescent="0.3">
      <c r="B206" s="38">
        <v>7</v>
      </c>
      <c r="C206" s="148" t="s">
        <v>56</v>
      </c>
      <c r="D206" s="150"/>
      <c r="E206" s="87" t="s">
        <v>57</v>
      </c>
      <c r="F206" s="31"/>
      <c r="G206" s="7">
        <v>1</v>
      </c>
      <c r="H206" s="9">
        <f t="shared" si="8"/>
        <v>0</v>
      </c>
      <c r="I206" s="10"/>
    </row>
    <row r="207" spans="2:50" ht="20.100000000000001" customHeight="1" thickBot="1" x14ac:dyDescent="0.3">
      <c r="B207" s="38">
        <v>8</v>
      </c>
      <c r="C207" s="148" t="s">
        <v>58</v>
      </c>
      <c r="D207" s="150"/>
      <c r="E207" s="87" t="s">
        <v>59</v>
      </c>
      <c r="F207" s="31"/>
      <c r="G207" s="7">
        <v>1</v>
      </c>
      <c r="H207" s="9">
        <f t="shared" si="8"/>
        <v>0</v>
      </c>
    </row>
    <row r="208" spans="2:50" ht="20.100000000000001" customHeight="1" thickBot="1" x14ac:dyDescent="0.3">
      <c r="B208" s="38">
        <v>9</v>
      </c>
      <c r="C208" s="146" t="s">
        <v>68</v>
      </c>
      <c r="D208" s="151"/>
      <c r="E208" s="87" t="s">
        <v>69</v>
      </c>
      <c r="F208" s="31"/>
      <c r="G208" s="7">
        <v>1</v>
      </c>
      <c r="H208" s="9">
        <f t="shared" si="8"/>
        <v>0</v>
      </c>
    </row>
    <row r="209" spans="2:8" ht="20.100000000000001" customHeight="1" thickBot="1" x14ac:dyDescent="0.3">
      <c r="B209" s="38">
        <v>10</v>
      </c>
      <c r="C209" s="148" t="s">
        <v>70</v>
      </c>
      <c r="D209" s="150"/>
      <c r="E209" s="87" t="s">
        <v>71</v>
      </c>
      <c r="F209" s="31"/>
      <c r="G209" s="7">
        <v>1</v>
      </c>
      <c r="H209" s="9">
        <f t="shared" si="8"/>
        <v>0</v>
      </c>
    </row>
    <row r="210" spans="2:8" ht="20.100000000000001" customHeight="1" thickBot="1" x14ac:dyDescent="0.3">
      <c r="B210" s="38">
        <v>11</v>
      </c>
      <c r="C210" s="148" t="s">
        <v>72</v>
      </c>
      <c r="D210" s="150"/>
      <c r="E210" s="87" t="s">
        <v>73</v>
      </c>
      <c r="F210" s="31"/>
      <c r="G210" s="7">
        <v>1</v>
      </c>
      <c r="H210" s="9">
        <f t="shared" si="8"/>
        <v>0</v>
      </c>
    </row>
    <row r="211" spans="2:8" ht="20.100000000000001" customHeight="1" thickBot="1" x14ac:dyDescent="0.3">
      <c r="B211" s="38">
        <v>12</v>
      </c>
      <c r="C211" s="167" t="s">
        <v>74</v>
      </c>
      <c r="D211" s="188"/>
      <c r="E211" s="87" t="s">
        <v>75</v>
      </c>
      <c r="F211" s="31"/>
      <c r="G211" s="7">
        <v>1</v>
      </c>
      <c r="H211" s="9">
        <f t="shared" si="8"/>
        <v>0</v>
      </c>
    </row>
    <row r="212" spans="2:8" ht="20.100000000000001" customHeight="1" thickBot="1" x14ac:dyDescent="0.3">
      <c r="B212" s="73">
        <v>13</v>
      </c>
      <c r="C212" s="189" t="s">
        <v>76</v>
      </c>
      <c r="D212" s="190"/>
      <c r="E212" s="4" t="s">
        <v>77</v>
      </c>
      <c r="F212" s="31"/>
      <c r="G212" s="7">
        <v>1</v>
      </c>
      <c r="H212" s="9">
        <f t="shared" si="8"/>
        <v>0</v>
      </c>
    </row>
    <row r="213" spans="2:8" ht="20.100000000000001" customHeight="1" thickBot="1" x14ac:dyDescent="0.3">
      <c r="B213" s="73">
        <v>14</v>
      </c>
      <c r="C213" s="134" t="s">
        <v>164</v>
      </c>
      <c r="D213" s="135"/>
      <c r="E213" s="4" t="s">
        <v>165</v>
      </c>
      <c r="F213" s="31"/>
      <c r="G213" s="7">
        <v>2</v>
      </c>
      <c r="H213" s="9">
        <f t="shared" si="8"/>
        <v>0</v>
      </c>
    </row>
    <row r="214" spans="2:8" ht="20.100000000000001" customHeight="1" thickBot="1" x14ac:dyDescent="0.3">
      <c r="B214" s="73">
        <v>15</v>
      </c>
      <c r="C214" s="134" t="s">
        <v>166</v>
      </c>
      <c r="D214" s="135"/>
      <c r="E214" s="4" t="s">
        <v>167</v>
      </c>
      <c r="F214" s="31"/>
      <c r="G214" s="7">
        <v>2</v>
      </c>
      <c r="H214" s="9">
        <f t="shared" si="8"/>
        <v>0</v>
      </c>
    </row>
    <row r="215" spans="2:8" ht="20.100000000000001" customHeight="1" thickBot="1" x14ac:dyDescent="0.3">
      <c r="B215" s="73">
        <v>16</v>
      </c>
      <c r="C215" s="134" t="s">
        <v>168</v>
      </c>
      <c r="D215" s="135"/>
      <c r="E215" s="4" t="s">
        <v>169</v>
      </c>
      <c r="F215" s="31"/>
      <c r="G215" s="7">
        <v>1</v>
      </c>
      <c r="H215" s="9">
        <f t="shared" si="8"/>
        <v>0</v>
      </c>
    </row>
    <row r="216" spans="2:8" ht="20.100000000000001" customHeight="1" thickBot="1" x14ac:dyDescent="0.3">
      <c r="B216" s="73">
        <v>17</v>
      </c>
      <c r="C216" s="134" t="s">
        <v>170</v>
      </c>
      <c r="D216" s="135"/>
      <c r="E216" s="4" t="s">
        <v>171</v>
      </c>
      <c r="F216" s="31"/>
      <c r="G216" s="7">
        <v>1</v>
      </c>
      <c r="H216" s="9">
        <f t="shared" si="8"/>
        <v>0</v>
      </c>
    </row>
    <row r="217" spans="2:8" ht="20.100000000000001" customHeight="1" thickBot="1" x14ac:dyDescent="0.3">
      <c r="B217" s="73">
        <v>18</v>
      </c>
      <c r="C217" s="134" t="s">
        <v>172</v>
      </c>
      <c r="D217" s="135"/>
      <c r="E217" s="4" t="s">
        <v>173</v>
      </c>
      <c r="F217" s="31"/>
      <c r="G217" s="7">
        <v>1</v>
      </c>
      <c r="H217" s="9">
        <f t="shared" si="8"/>
        <v>0</v>
      </c>
    </row>
    <row r="218" spans="2:8" ht="20.100000000000001" customHeight="1" thickBot="1" x14ac:dyDescent="0.3">
      <c r="B218" s="73">
        <v>19</v>
      </c>
      <c r="C218" s="134" t="s">
        <v>174</v>
      </c>
      <c r="D218" s="135"/>
      <c r="E218" s="4" t="s">
        <v>175</v>
      </c>
      <c r="F218" s="31"/>
      <c r="G218" s="7">
        <v>2</v>
      </c>
      <c r="H218" s="9">
        <f t="shared" si="8"/>
        <v>0</v>
      </c>
    </row>
    <row r="219" spans="2:8" ht="20.100000000000001" customHeight="1" thickBot="1" x14ac:dyDescent="0.3">
      <c r="B219" s="73">
        <v>20</v>
      </c>
      <c r="C219" s="134" t="s">
        <v>176</v>
      </c>
      <c r="D219" s="135"/>
      <c r="E219" s="4" t="s">
        <v>60</v>
      </c>
      <c r="F219" s="31"/>
      <c r="G219" s="7">
        <v>1</v>
      </c>
      <c r="H219" s="9">
        <f t="shared" si="8"/>
        <v>0</v>
      </c>
    </row>
    <row r="220" spans="2:8" ht="20.100000000000001" customHeight="1" thickBot="1" x14ac:dyDescent="0.3">
      <c r="B220" s="73">
        <v>21</v>
      </c>
      <c r="C220" s="134" t="s">
        <v>177</v>
      </c>
      <c r="D220" s="135"/>
      <c r="E220" s="4" t="s">
        <v>178</v>
      </c>
      <c r="F220" s="31"/>
      <c r="G220" s="7">
        <v>1</v>
      </c>
      <c r="H220" s="9">
        <f t="shared" si="8"/>
        <v>0</v>
      </c>
    </row>
    <row r="221" spans="2:8" ht="20.100000000000001" customHeight="1" thickBot="1" x14ac:dyDescent="0.3">
      <c r="B221" s="73">
        <v>22</v>
      </c>
      <c r="C221" s="134" t="s">
        <v>179</v>
      </c>
      <c r="D221" s="135"/>
      <c r="E221" s="4" t="s">
        <v>180</v>
      </c>
      <c r="F221" s="31"/>
      <c r="G221" s="7">
        <v>1</v>
      </c>
      <c r="H221" s="9">
        <f t="shared" si="8"/>
        <v>0</v>
      </c>
    </row>
    <row r="222" spans="2:8" ht="20.100000000000001" customHeight="1" thickBot="1" x14ac:dyDescent="0.3">
      <c r="B222" s="73">
        <v>24</v>
      </c>
      <c r="C222" s="134" t="s">
        <v>62</v>
      </c>
      <c r="D222" s="135"/>
      <c r="E222" s="67" t="s">
        <v>63</v>
      </c>
      <c r="F222" s="31"/>
      <c r="G222" s="7">
        <v>1</v>
      </c>
      <c r="H222" s="9">
        <f t="shared" si="8"/>
        <v>0</v>
      </c>
    </row>
    <row r="223" spans="2:8" ht="20.100000000000001" customHeight="1" thickBot="1" x14ac:dyDescent="0.3">
      <c r="B223" s="73">
        <v>25</v>
      </c>
      <c r="C223" s="134" t="s">
        <v>64</v>
      </c>
      <c r="D223" s="135"/>
      <c r="E223" s="4" t="s">
        <v>65</v>
      </c>
      <c r="F223" s="31"/>
      <c r="G223" s="7">
        <v>1</v>
      </c>
      <c r="H223" s="9">
        <f t="shared" si="8"/>
        <v>0</v>
      </c>
    </row>
    <row r="224" spans="2:8" ht="20.100000000000001" customHeight="1" thickBot="1" x14ac:dyDescent="0.3">
      <c r="B224" s="73">
        <v>26</v>
      </c>
      <c r="C224" s="134" t="s">
        <v>181</v>
      </c>
      <c r="D224" s="135"/>
      <c r="E224" s="4" t="s">
        <v>182</v>
      </c>
      <c r="F224" s="31"/>
      <c r="G224" s="7">
        <v>40</v>
      </c>
      <c r="H224" s="9">
        <f t="shared" si="8"/>
        <v>0</v>
      </c>
    </row>
    <row r="225" spans="2:12" ht="20.100000000000001" customHeight="1" thickBot="1" x14ac:dyDescent="0.3">
      <c r="B225" s="73">
        <v>27</v>
      </c>
      <c r="C225" s="134" t="s">
        <v>183</v>
      </c>
      <c r="D225" s="135"/>
      <c r="E225" s="4" t="s">
        <v>184</v>
      </c>
      <c r="F225" s="31"/>
      <c r="G225" s="7">
        <v>1</v>
      </c>
      <c r="H225" s="9">
        <f t="shared" si="8"/>
        <v>0</v>
      </c>
    </row>
    <row r="226" spans="2:12" ht="20.100000000000001" customHeight="1" thickBot="1" x14ac:dyDescent="0.3">
      <c r="B226" s="73">
        <v>28</v>
      </c>
      <c r="C226" s="134" t="s">
        <v>185</v>
      </c>
      <c r="D226" s="135"/>
      <c r="E226" s="4" t="s">
        <v>186</v>
      </c>
      <c r="F226" s="31"/>
      <c r="G226" s="7">
        <v>2</v>
      </c>
      <c r="H226" s="9">
        <f t="shared" si="8"/>
        <v>0</v>
      </c>
    </row>
    <row r="227" spans="2:12" ht="20.100000000000001" customHeight="1" thickBot="1" x14ac:dyDescent="0.3">
      <c r="B227" s="73">
        <v>29</v>
      </c>
      <c r="C227" s="134" t="s">
        <v>187</v>
      </c>
      <c r="D227" s="135"/>
      <c r="E227" s="4" t="s">
        <v>188</v>
      </c>
      <c r="F227" s="31"/>
      <c r="G227" s="7">
        <v>2</v>
      </c>
      <c r="H227" s="9">
        <f t="shared" si="8"/>
        <v>0</v>
      </c>
    </row>
    <row r="228" spans="2:12" ht="20.100000000000001" customHeight="1" thickBot="1" x14ac:dyDescent="0.3">
      <c r="B228" s="73">
        <v>30</v>
      </c>
      <c r="C228" s="134" t="s">
        <v>189</v>
      </c>
      <c r="D228" s="135"/>
      <c r="E228" s="4" t="s">
        <v>190</v>
      </c>
      <c r="F228" s="31"/>
      <c r="G228" s="7">
        <v>1</v>
      </c>
      <c r="H228" s="9">
        <f t="shared" si="8"/>
        <v>0</v>
      </c>
    </row>
    <row r="229" spans="2:12" ht="20.100000000000001" customHeight="1" thickBot="1" x14ac:dyDescent="0.3">
      <c r="B229" s="73">
        <v>31</v>
      </c>
      <c r="C229" s="191" t="s">
        <v>270</v>
      </c>
      <c r="D229" s="192"/>
      <c r="E229" s="68" t="s">
        <v>251</v>
      </c>
      <c r="F229" s="31"/>
      <c r="G229" s="7">
        <v>10</v>
      </c>
      <c r="H229" s="9">
        <f t="shared" si="8"/>
        <v>0</v>
      </c>
    </row>
    <row r="230" spans="2:12" ht="20.100000000000001" customHeight="1" thickBot="1" x14ac:dyDescent="0.3">
      <c r="B230" s="5" t="s">
        <v>160</v>
      </c>
      <c r="C230" s="138" t="s">
        <v>224</v>
      </c>
      <c r="D230" s="139"/>
      <c r="E230" s="140"/>
      <c r="F230" s="112">
        <f>SUM(F200:F229)</f>
        <v>0</v>
      </c>
      <c r="G230" s="77"/>
      <c r="H230" s="112">
        <f>SUM(H200:H229)</f>
        <v>0</v>
      </c>
    </row>
    <row r="231" spans="2:12" ht="16.5" thickBot="1" x14ac:dyDescent="0.3">
      <c r="B231" s="2"/>
      <c r="C231" s="81"/>
      <c r="D231" s="81"/>
      <c r="E231" s="81"/>
      <c r="F231" s="82"/>
      <c r="G231" s="82"/>
      <c r="H231" s="82"/>
    </row>
    <row r="232" spans="2:12" ht="40.5" customHeight="1" thickBot="1" x14ac:dyDescent="0.4">
      <c r="B232" s="88" t="s">
        <v>191</v>
      </c>
      <c r="C232" s="195" t="s">
        <v>237</v>
      </c>
      <c r="D232" s="196"/>
      <c r="E232" s="197"/>
      <c r="F232" s="117">
        <f>F230+F196+F185+F161+F131+F99+F64+F30</f>
        <v>0</v>
      </c>
      <c r="G232" s="89"/>
      <c r="H232" s="118">
        <f>H230+H196+H185+H161+H131+H99+H64+H30</f>
        <v>0</v>
      </c>
    </row>
    <row r="233" spans="2:12" x14ac:dyDescent="0.25">
      <c r="B233" s="82"/>
      <c r="C233" s="81"/>
      <c r="D233" s="81"/>
      <c r="E233" s="81"/>
      <c r="F233" s="82"/>
      <c r="G233" s="82"/>
      <c r="H233" s="82"/>
    </row>
    <row r="234" spans="2:12" x14ac:dyDescent="0.25">
      <c r="K234" s="25"/>
      <c r="L234" s="25"/>
    </row>
    <row r="235" spans="2:12" ht="29.25" customHeight="1" x14ac:dyDescent="0.35">
      <c r="G235" s="19"/>
      <c r="H235" s="94"/>
    </row>
    <row r="236" spans="2:12" x14ac:dyDescent="0.25">
      <c r="C236" s="6"/>
      <c r="D236" s="6"/>
      <c r="E236" s="6"/>
      <c r="F236" s="194"/>
      <c r="G236" s="194"/>
      <c r="H236" s="194"/>
    </row>
    <row r="237" spans="2:12" x14ac:dyDescent="0.25">
      <c r="C237" s="69"/>
      <c r="D237" s="6"/>
      <c r="E237" s="6"/>
      <c r="F237" s="193"/>
      <c r="G237" s="193"/>
      <c r="H237" s="193"/>
    </row>
    <row r="238" spans="2:12" x14ac:dyDescent="0.25">
      <c r="B238" s="42"/>
      <c r="C238" s="95"/>
      <c r="D238" s="95"/>
      <c r="E238" s="95"/>
      <c r="F238" s="96"/>
      <c r="G238" s="96"/>
      <c r="H238" s="96"/>
      <c r="I238" s="41"/>
      <c r="J238" s="41"/>
    </row>
    <row r="239" spans="2:12" x14ac:dyDescent="0.25">
      <c r="B239" s="42"/>
      <c r="C239" s="41"/>
      <c r="D239" s="41"/>
      <c r="E239" s="41"/>
      <c r="F239" s="42"/>
      <c r="G239" s="42"/>
      <c r="H239" s="42"/>
      <c r="I239" s="41"/>
      <c r="J239" s="41"/>
    </row>
    <row r="240" spans="2:12" x14ac:dyDescent="0.25">
      <c r="B240" s="42"/>
      <c r="C240" s="41"/>
      <c r="D240" s="41"/>
      <c r="E240" s="41"/>
      <c r="F240" s="41"/>
      <c r="G240" s="42"/>
      <c r="H240" s="42"/>
      <c r="I240" s="41"/>
      <c r="J240" s="41"/>
    </row>
    <row r="241" spans="2:10" x14ac:dyDescent="0.25">
      <c r="B241" s="42"/>
      <c r="C241" s="41"/>
      <c r="D241" s="41"/>
      <c r="E241" s="41"/>
      <c r="F241" s="42"/>
      <c r="G241" s="42"/>
      <c r="H241" s="42"/>
      <c r="I241" s="41"/>
      <c r="J241" s="41"/>
    </row>
    <row r="242" spans="2:10" x14ac:dyDescent="0.25">
      <c r="B242" s="42"/>
      <c r="C242" s="41"/>
      <c r="D242" s="41"/>
      <c r="E242" s="108"/>
      <c r="F242" s="42"/>
      <c r="G242" s="109"/>
      <c r="H242" s="97"/>
      <c r="I242" s="41"/>
      <c r="J242" s="41"/>
    </row>
    <row r="243" spans="2:10" x14ac:dyDescent="0.25">
      <c r="B243" s="42"/>
      <c r="C243" s="41"/>
      <c r="D243" s="41"/>
      <c r="E243" s="41"/>
      <c r="F243" s="42"/>
      <c r="G243" s="98"/>
      <c r="H243" s="42"/>
      <c r="I243" s="41"/>
      <c r="J243" s="41"/>
    </row>
    <row r="244" spans="2:10" x14ac:dyDescent="0.25">
      <c r="B244" s="42"/>
      <c r="C244" s="41"/>
      <c r="D244" s="41"/>
      <c r="E244" s="41"/>
      <c r="F244" s="42"/>
      <c r="G244" s="99"/>
      <c r="H244" s="42"/>
      <c r="I244" s="41"/>
      <c r="J244" s="41"/>
    </row>
    <row r="245" spans="2:10" x14ac:dyDescent="0.25">
      <c r="B245" s="42"/>
      <c r="C245" s="41"/>
      <c r="D245" s="41"/>
      <c r="E245" s="41"/>
      <c r="F245" s="42"/>
      <c r="G245" s="100"/>
      <c r="H245" s="42"/>
      <c r="I245" s="41"/>
      <c r="J245" s="41"/>
    </row>
    <row r="246" spans="2:10" x14ac:dyDescent="0.25">
      <c r="B246" s="101"/>
      <c r="C246" s="102"/>
      <c r="D246" s="103"/>
      <c r="E246" s="104"/>
      <c r="F246" s="105"/>
      <c r="G246" s="42"/>
      <c r="H246" s="106"/>
      <c r="I246" s="41"/>
      <c r="J246" s="41"/>
    </row>
    <row r="247" spans="2:10" x14ac:dyDescent="0.25">
      <c r="B247" s="101"/>
      <c r="C247" s="102"/>
      <c r="D247" s="103"/>
      <c r="E247" s="107"/>
      <c r="F247" s="105"/>
      <c r="G247" s="42"/>
      <c r="H247" s="106"/>
      <c r="I247" s="41"/>
      <c r="J247" s="41"/>
    </row>
    <row r="248" spans="2:10" x14ac:dyDescent="0.25">
      <c r="B248" s="101"/>
      <c r="C248" s="102"/>
      <c r="D248" s="103"/>
      <c r="E248" s="107"/>
      <c r="F248" s="105"/>
      <c r="G248" s="42"/>
      <c r="H248" s="106"/>
      <c r="I248" s="41"/>
      <c r="J248" s="41"/>
    </row>
    <row r="249" spans="2:10" x14ac:dyDescent="0.25">
      <c r="B249" s="101"/>
      <c r="C249" s="161"/>
      <c r="D249" s="161"/>
      <c r="E249" s="107"/>
      <c r="F249" s="105"/>
      <c r="G249" s="42"/>
      <c r="H249" s="106"/>
      <c r="I249" s="41"/>
      <c r="J249" s="41"/>
    </row>
    <row r="250" spans="2:10" x14ac:dyDescent="0.25">
      <c r="B250" s="42"/>
      <c r="C250" s="41"/>
      <c r="D250" s="41"/>
      <c r="E250" s="41"/>
      <c r="F250" s="42"/>
      <c r="G250" s="42"/>
      <c r="H250" s="106"/>
      <c r="I250" s="41"/>
      <c r="J250" s="41"/>
    </row>
    <row r="251" spans="2:10" x14ac:dyDescent="0.25">
      <c r="B251" s="42"/>
      <c r="C251" s="41"/>
      <c r="D251" s="41"/>
      <c r="E251" s="41"/>
      <c r="F251" s="42"/>
      <c r="G251" s="42"/>
      <c r="H251" s="42"/>
      <c r="I251" s="41"/>
      <c r="J251" s="41"/>
    </row>
    <row r="252" spans="2:10" x14ac:dyDescent="0.25">
      <c r="B252" s="42"/>
      <c r="C252" s="41"/>
      <c r="D252" s="41"/>
      <c r="E252" s="41"/>
      <c r="F252" s="42"/>
      <c r="G252" s="42"/>
      <c r="H252" s="42"/>
      <c r="I252" s="41"/>
      <c r="J252" s="41"/>
    </row>
    <row r="253" spans="2:10" x14ac:dyDescent="0.25">
      <c r="B253" s="42"/>
      <c r="C253" s="41"/>
      <c r="D253" s="41"/>
      <c r="E253" s="41"/>
      <c r="F253" s="42"/>
      <c r="G253" s="42"/>
      <c r="H253" s="42"/>
      <c r="I253" s="41"/>
      <c r="J253" s="41"/>
    </row>
    <row r="254" spans="2:10" x14ac:dyDescent="0.25">
      <c r="B254" s="42"/>
      <c r="C254" s="41"/>
      <c r="D254" s="41"/>
      <c r="E254" s="41"/>
      <c r="F254" s="42"/>
      <c r="G254" s="42"/>
      <c r="H254" s="42"/>
      <c r="I254" s="41"/>
      <c r="J254" s="41"/>
    </row>
    <row r="255" spans="2:10" x14ac:dyDescent="0.25">
      <c r="B255" s="42"/>
      <c r="C255" s="41"/>
      <c r="D255" s="41"/>
      <c r="E255" s="41"/>
      <c r="F255" s="42"/>
      <c r="G255" s="42"/>
      <c r="H255" s="42"/>
      <c r="I255" s="41"/>
      <c r="J255" s="41"/>
    </row>
    <row r="256" spans="2:10" x14ac:dyDescent="0.25">
      <c r="B256" s="42"/>
      <c r="C256" s="41"/>
      <c r="D256" s="41"/>
      <c r="E256" s="41"/>
      <c r="F256" s="42"/>
      <c r="G256" s="42"/>
      <c r="H256" s="42"/>
      <c r="I256" s="41"/>
      <c r="J256" s="41"/>
    </row>
    <row r="259" spans="3:4" x14ac:dyDescent="0.25">
      <c r="D259" s="34"/>
    </row>
    <row r="260" spans="3:4" x14ac:dyDescent="0.25">
      <c r="C260" s="34"/>
      <c r="D260" s="34"/>
    </row>
    <row r="261" spans="3:4" x14ac:dyDescent="0.25">
      <c r="C261" s="34"/>
      <c r="D261" s="34"/>
    </row>
    <row r="262" spans="3:4" x14ac:dyDescent="0.25">
      <c r="C262" s="34"/>
      <c r="D262" s="34"/>
    </row>
    <row r="263" spans="3:4" x14ac:dyDescent="0.25">
      <c r="C263" s="34"/>
      <c r="D263" s="34"/>
    </row>
    <row r="264" spans="3:4" x14ac:dyDescent="0.25">
      <c r="C264" s="34"/>
      <c r="D264" s="34"/>
    </row>
    <row r="265" spans="3:4" x14ac:dyDescent="0.25">
      <c r="C265" s="34"/>
      <c r="D265" s="34"/>
    </row>
    <row r="266" spans="3:4" x14ac:dyDescent="0.25">
      <c r="C266" s="34"/>
      <c r="D266" s="34"/>
    </row>
    <row r="267" spans="3:4" x14ac:dyDescent="0.25">
      <c r="C267" s="34"/>
      <c r="D267" s="34"/>
    </row>
    <row r="268" spans="3:4" x14ac:dyDescent="0.25">
      <c r="C268" s="34"/>
      <c r="D268" s="34"/>
    </row>
    <row r="269" spans="3:4" x14ac:dyDescent="0.25">
      <c r="C269" s="34"/>
      <c r="D269" s="34"/>
    </row>
    <row r="270" spans="3:4" x14ac:dyDescent="0.25">
      <c r="C270" s="34"/>
      <c r="D270" s="34"/>
    </row>
    <row r="271" spans="3:4" x14ac:dyDescent="0.25">
      <c r="C271" s="34"/>
      <c r="D271" s="34"/>
    </row>
    <row r="272" spans="3:4" x14ac:dyDescent="0.25">
      <c r="C272" s="34"/>
      <c r="D272" s="34"/>
    </row>
    <row r="273" spans="3:4" x14ac:dyDescent="0.25">
      <c r="C273" s="34"/>
      <c r="D273" s="34"/>
    </row>
    <row r="274" spans="3:4" x14ac:dyDescent="0.25">
      <c r="C274" s="34"/>
      <c r="D274" s="34"/>
    </row>
    <row r="275" spans="3:4" x14ac:dyDescent="0.25">
      <c r="C275" s="34"/>
      <c r="D275" s="34"/>
    </row>
    <row r="276" spans="3:4" x14ac:dyDescent="0.25">
      <c r="C276" s="34"/>
      <c r="D276" s="34"/>
    </row>
    <row r="277" spans="3:4" x14ac:dyDescent="0.25">
      <c r="C277" s="34"/>
      <c r="D277" s="34"/>
    </row>
    <row r="278" spans="3:4" x14ac:dyDescent="0.25">
      <c r="C278" s="34"/>
      <c r="D278" s="34"/>
    </row>
    <row r="279" spans="3:4" x14ac:dyDescent="0.25">
      <c r="C279" s="34"/>
      <c r="D279" s="34"/>
    </row>
    <row r="280" spans="3:4" x14ac:dyDescent="0.25">
      <c r="C280" s="34"/>
      <c r="D280" s="34"/>
    </row>
    <row r="281" spans="3:4" x14ac:dyDescent="0.25">
      <c r="C281" s="34"/>
      <c r="D281" s="34"/>
    </row>
    <row r="282" spans="3:4" x14ac:dyDescent="0.25">
      <c r="C282" s="34"/>
      <c r="D282" s="34"/>
    </row>
    <row r="283" spans="3:4" x14ac:dyDescent="0.25">
      <c r="C283" s="34"/>
      <c r="D283" s="34"/>
    </row>
    <row r="284" spans="3:4" x14ac:dyDescent="0.25">
      <c r="C284" s="34"/>
      <c r="D284" s="34"/>
    </row>
    <row r="285" spans="3:4" x14ac:dyDescent="0.25">
      <c r="C285" s="34"/>
      <c r="D285" s="34"/>
    </row>
    <row r="286" spans="3:4" x14ac:dyDescent="0.25">
      <c r="C286" s="34"/>
      <c r="D286" s="34"/>
    </row>
    <row r="287" spans="3:4" x14ac:dyDescent="0.25">
      <c r="C287" s="34"/>
      <c r="D287" s="34"/>
    </row>
    <row r="288" spans="3:4" x14ac:dyDescent="0.25">
      <c r="C288" s="34"/>
      <c r="D288" s="34"/>
    </row>
    <row r="289" spans="3:4" x14ac:dyDescent="0.25">
      <c r="C289" s="34"/>
      <c r="D289" s="34"/>
    </row>
    <row r="290" spans="3:4" x14ac:dyDescent="0.25">
      <c r="C290" s="34"/>
      <c r="D290" s="34"/>
    </row>
    <row r="291" spans="3:4" x14ac:dyDescent="0.25">
      <c r="C291" s="34"/>
      <c r="D291" s="34"/>
    </row>
    <row r="292" spans="3:4" x14ac:dyDescent="0.25">
      <c r="C292" s="34"/>
      <c r="D292" s="34"/>
    </row>
    <row r="293" spans="3:4" x14ac:dyDescent="0.25">
      <c r="C293" s="34"/>
      <c r="D293" s="34"/>
    </row>
    <row r="294" spans="3:4" x14ac:dyDescent="0.25">
      <c r="C294" s="34"/>
      <c r="D294" s="34"/>
    </row>
    <row r="295" spans="3:4" x14ac:dyDescent="0.25">
      <c r="C295" s="34"/>
      <c r="D295" s="34"/>
    </row>
    <row r="296" spans="3:4" x14ac:dyDescent="0.25">
      <c r="C296" s="34"/>
      <c r="D296" s="34"/>
    </row>
    <row r="297" spans="3:4" x14ac:dyDescent="0.25">
      <c r="C297" s="34"/>
      <c r="D297" s="34"/>
    </row>
    <row r="298" spans="3:4" x14ac:dyDescent="0.25">
      <c r="C298" s="34"/>
      <c r="D298" s="34"/>
    </row>
    <row r="299" spans="3:4" x14ac:dyDescent="0.25">
      <c r="C299" s="34"/>
      <c r="D299" s="34"/>
    </row>
    <row r="300" spans="3:4" x14ac:dyDescent="0.25">
      <c r="C300" s="34"/>
      <c r="D300" s="34"/>
    </row>
    <row r="301" spans="3:4" x14ac:dyDescent="0.25">
      <c r="C301" s="34"/>
      <c r="D301" s="34"/>
    </row>
    <row r="302" spans="3:4" x14ac:dyDescent="0.25">
      <c r="C302" s="34"/>
      <c r="D302" s="34"/>
    </row>
    <row r="303" spans="3:4" x14ac:dyDescent="0.25">
      <c r="C303" s="34"/>
      <c r="D303" s="34"/>
    </row>
    <row r="304" spans="3:4" x14ac:dyDescent="0.25">
      <c r="C304" s="34"/>
      <c r="D304" s="34"/>
    </row>
    <row r="305" spans="3:4" x14ac:dyDescent="0.25">
      <c r="C305" s="34"/>
      <c r="D305" s="34"/>
    </row>
    <row r="306" spans="3:4" x14ac:dyDescent="0.25">
      <c r="C306" s="34"/>
      <c r="D306" s="34"/>
    </row>
    <row r="307" spans="3:4" x14ac:dyDescent="0.25">
      <c r="C307" s="34"/>
      <c r="D307" s="34"/>
    </row>
    <row r="308" spans="3:4" x14ac:dyDescent="0.25">
      <c r="C308" s="34"/>
      <c r="D308" s="34"/>
    </row>
    <row r="309" spans="3:4" x14ac:dyDescent="0.25">
      <c r="C309" s="34"/>
      <c r="D309" s="34"/>
    </row>
    <row r="310" spans="3:4" x14ac:dyDescent="0.25">
      <c r="C310" s="34"/>
      <c r="D310" s="34"/>
    </row>
    <row r="311" spans="3:4" x14ac:dyDescent="0.25">
      <c r="C311" s="34"/>
      <c r="D311" s="34"/>
    </row>
    <row r="312" spans="3:4" x14ac:dyDescent="0.25">
      <c r="C312" s="34"/>
      <c r="D312" s="34"/>
    </row>
    <row r="313" spans="3:4" x14ac:dyDescent="0.25">
      <c r="C313" s="34"/>
      <c r="D313" s="34"/>
    </row>
    <row r="314" spans="3:4" x14ac:dyDescent="0.25">
      <c r="C314" s="34"/>
      <c r="D314" s="34"/>
    </row>
    <row r="315" spans="3:4" x14ac:dyDescent="0.25">
      <c r="C315" s="34"/>
      <c r="D315" s="34"/>
    </row>
    <row r="316" spans="3:4" x14ac:dyDescent="0.25">
      <c r="C316" s="34"/>
      <c r="D316" s="34"/>
    </row>
    <row r="317" spans="3:4" x14ac:dyDescent="0.25">
      <c r="C317" s="34"/>
      <c r="D317" s="34"/>
    </row>
    <row r="318" spans="3:4" x14ac:dyDescent="0.25">
      <c r="C318" s="34"/>
      <c r="D318" s="34"/>
    </row>
    <row r="319" spans="3:4" x14ac:dyDescent="0.25">
      <c r="C319" s="34"/>
      <c r="D319" s="34"/>
    </row>
    <row r="320" spans="3:4" x14ac:dyDescent="0.25">
      <c r="C320" s="34"/>
      <c r="D320" s="34"/>
    </row>
    <row r="321" spans="3:4" x14ac:dyDescent="0.25">
      <c r="C321" s="34"/>
      <c r="D321" s="34"/>
    </row>
    <row r="322" spans="3:4" x14ac:dyDescent="0.25">
      <c r="C322" s="34"/>
      <c r="D322" s="34"/>
    </row>
    <row r="323" spans="3:4" x14ac:dyDescent="0.25">
      <c r="C323" s="34"/>
      <c r="D323" s="34"/>
    </row>
    <row r="324" spans="3:4" x14ac:dyDescent="0.25">
      <c r="C324" s="34"/>
      <c r="D324" s="34"/>
    </row>
    <row r="325" spans="3:4" x14ac:dyDescent="0.25">
      <c r="C325" s="34"/>
      <c r="D325" s="34"/>
    </row>
    <row r="326" spans="3:4" x14ac:dyDescent="0.25">
      <c r="C326" s="34"/>
      <c r="D326" s="34"/>
    </row>
    <row r="327" spans="3:4" x14ac:dyDescent="0.25">
      <c r="C327" s="34"/>
      <c r="D327" s="34"/>
    </row>
    <row r="328" spans="3:4" x14ac:dyDescent="0.25">
      <c r="C328" s="34"/>
      <c r="D328" s="34"/>
    </row>
    <row r="329" spans="3:4" x14ac:dyDescent="0.25">
      <c r="C329" s="34"/>
      <c r="D329" s="34"/>
    </row>
    <row r="330" spans="3:4" x14ac:dyDescent="0.25">
      <c r="C330" s="34"/>
      <c r="D330" s="34"/>
    </row>
    <row r="331" spans="3:4" x14ac:dyDescent="0.25">
      <c r="C331" s="34"/>
      <c r="D331" s="34"/>
    </row>
    <row r="332" spans="3:4" x14ac:dyDescent="0.25">
      <c r="C332" s="34"/>
      <c r="D332" s="34"/>
    </row>
    <row r="333" spans="3:4" x14ac:dyDescent="0.25">
      <c r="C333" s="34"/>
      <c r="D333" s="34"/>
    </row>
    <row r="334" spans="3:4" x14ac:dyDescent="0.25">
      <c r="C334" s="34"/>
      <c r="D334" s="34"/>
    </row>
    <row r="335" spans="3:4" x14ac:dyDescent="0.25">
      <c r="C335" s="34"/>
      <c r="D335" s="34"/>
    </row>
    <row r="336" spans="3:4" x14ac:dyDescent="0.25">
      <c r="C336" s="34"/>
      <c r="D336" s="34"/>
    </row>
    <row r="337" spans="3:4" x14ac:dyDescent="0.25">
      <c r="C337" s="34"/>
      <c r="D337" s="34"/>
    </row>
    <row r="338" spans="3:4" x14ac:dyDescent="0.25">
      <c r="C338" s="34"/>
      <c r="D338" s="34"/>
    </row>
    <row r="339" spans="3:4" x14ac:dyDescent="0.25">
      <c r="C339" s="34"/>
      <c r="D339" s="34"/>
    </row>
    <row r="340" spans="3:4" x14ac:dyDescent="0.25">
      <c r="C340" s="34"/>
      <c r="D340" s="34"/>
    </row>
    <row r="341" spans="3:4" x14ac:dyDescent="0.25">
      <c r="C341" s="34"/>
      <c r="D341" s="34"/>
    </row>
    <row r="342" spans="3:4" x14ac:dyDescent="0.25">
      <c r="C342" s="34"/>
      <c r="D342" s="34"/>
    </row>
    <row r="343" spans="3:4" x14ac:dyDescent="0.25">
      <c r="C343" s="34"/>
      <c r="D343" s="34"/>
    </row>
    <row r="344" spans="3:4" x14ac:dyDescent="0.25">
      <c r="C344" s="34"/>
      <c r="D344" s="34"/>
    </row>
    <row r="345" spans="3:4" x14ac:dyDescent="0.25">
      <c r="C345" s="34"/>
      <c r="D345" s="34"/>
    </row>
    <row r="346" spans="3:4" x14ac:dyDescent="0.25">
      <c r="C346" s="34"/>
      <c r="D346" s="34"/>
    </row>
    <row r="347" spans="3:4" x14ac:dyDescent="0.25">
      <c r="C347" s="34"/>
      <c r="D347" s="34"/>
    </row>
    <row r="348" spans="3:4" x14ac:dyDescent="0.25">
      <c r="C348" s="34"/>
      <c r="D348" s="34"/>
    </row>
    <row r="349" spans="3:4" x14ac:dyDescent="0.25">
      <c r="C349" s="34"/>
      <c r="D349" s="34"/>
    </row>
    <row r="350" spans="3:4" x14ac:dyDescent="0.25">
      <c r="C350" s="34"/>
      <c r="D350" s="34"/>
    </row>
    <row r="351" spans="3:4" x14ac:dyDescent="0.25">
      <c r="C351" s="34"/>
      <c r="D351" s="34"/>
    </row>
    <row r="352" spans="3:4" x14ac:dyDescent="0.25">
      <c r="C352" s="34"/>
      <c r="D352" s="34"/>
    </row>
    <row r="353" spans="3:4" x14ac:dyDescent="0.25">
      <c r="C353" s="34"/>
      <c r="D353" s="34"/>
    </row>
    <row r="354" spans="3:4" x14ac:dyDescent="0.25">
      <c r="C354" s="34"/>
      <c r="D354" s="34"/>
    </row>
    <row r="355" spans="3:4" x14ac:dyDescent="0.25">
      <c r="C355" s="34"/>
      <c r="D355" s="34"/>
    </row>
    <row r="356" spans="3:4" x14ac:dyDescent="0.25">
      <c r="C356" s="34"/>
      <c r="D356" s="34"/>
    </row>
    <row r="357" spans="3:4" x14ac:dyDescent="0.25">
      <c r="C357" s="34"/>
      <c r="D357" s="34"/>
    </row>
    <row r="358" spans="3:4" x14ac:dyDescent="0.25">
      <c r="C358" s="34"/>
      <c r="D358" s="34"/>
    </row>
    <row r="359" spans="3:4" x14ac:dyDescent="0.25">
      <c r="C359" s="34"/>
      <c r="D359" s="34"/>
    </row>
    <row r="360" spans="3:4" x14ac:dyDescent="0.25">
      <c r="C360" s="34"/>
      <c r="D360" s="34"/>
    </row>
    <row r="361" spans="3:4" x14ac:dyDescent="0.25">
      <c r="C361" s="34"/>
      <c r="D361" s="34"/>
    </row>
    <row r="362" spans="3:4" x14ac:dyDescent="0.25">
      <c r="C362" s="34"/>
      <c r="D362" s="34"/>
    </row>
    <row r="363" spans="3:4" x14ac:dyDescent="0.25">
      <c r="C363" s="34"/>
      <c r="D363" s="34"/>
    </row>
    <row r="364" spans="3:4" x14ac:dyDescent="0.25">
      <c r="C364" s="34"/>
      <c r="D364" s="34"/>
    </row>
    <row r="365" spans="3:4" x14ac:dyDescent="0.25">
      <c r="C365" s="34"/>
      <c r="D365" s="34"/>
    </row>
    <row r="366" spans="3:4" x14ac:dyDescent="0.25">
      <c r="C366" s="34"/>
      <c r="D366" s="34"/>
    </row>
    <row r="367" spans="3:4" x14ac:dyDescent="0.25">
      <c r="C367" s="34"/>
      <c r="D367" s="34"/>
    </row>
    <row r="368" spans="3:4" x14ac:dyDescent="0.25">
      <c r="C368" s="34"/>
      <c r="D368" s="34"/>
    </row>
    <row r="369" spans="3:4" x14ac:dyDescent="0.25">
      <c r="C369" s="34"/>
      <c r="D369" s="34"/>
    </row>
    <row r="370" spans="3:4" x14ac:dyDescent="0.25">
      <c r="C370" s="34"/>
      <c r="D370" s="34"/>
    </row>
    <row r="371" spans="3:4" x14ac:dyDescent="0.25">
      <c r="C371" s="34"/>
      <c r="D371" s="34"/>
    </row>
    <row r="372" spans="3:4" x14ac:dyDescent="0.25">
      <c r="C372" s="34"/>
      <c r="D372" s="34"/>
    </row>
    <row r="373" spans="3:4" x14ac:dyDescent="0.25">
      <c r="C373" s="34"/>
      <c r="D373" s="34"/>
    </row>
    <row r="374" spans="3:4" x14ac:dyDescent="0.25">
      <c r="C374" s="34"/>
      <c r="D374" s="34"/>
    </row>
    <row r="375" spans="3:4" x14ac:dyDescent="0.25">
      <c r="C375" s="34"/>
      <c r="D375" s="34"/>
    </row>
    <row r="376" spans="3:4" x14ac:dyDescent="0.25">
      <c r="C376" s="34"/>
      <c r="D376" s="34"/>
    </row>
    <row r="377" spans="3:4" x14ac:dyDescent="0.25">
      <c r="C377" s="34"/>
      <c r="D377" s="34"/>
    </row>
    <row r="378" spans="3:4" x14ac:dyDescent="0.25">
      <c r="C378" s="34"/>
      <c r="D378" s="34"/>
    </row>
    <row r="379" spans="3:4" x14ac:dyDescent="0.25">
      <c r="C379" s="34"/>
      <c r="D379" s="34"/>
    </row>
    <row r="380" spans="3:4" x14ac:dyDescent="0.25">
      <c r="C380" s="34"/>
      <c r="D380" s="34"/>
    </row>
    <row r="381" spans="3:4" x14ac:dyDescent="0.25">
      <c r="C381" s="34"/>
      <c r="D381" s="34"/>
    </row>
    <row r="382" spans="3:4" x14ac:dyDescent="0.25">
      <c r="C382" s="34"/>
      <c r="D382" s="34"/>
    </row>
    <row r="383" spans="3:4" x14ac:dyDescent="0.25">
      <c r="C383" s="34"/>
      <c r="D383" s="34"/>
    </row>
    <row r="384" spans="3:4" x14ac:dyDescent="0.25">
      <c r="C384" s="34"/>
      <c r="D384" s="34"/>
    </row>
    <row r="385" spans="3:4" x14ac:dyDescent="0.25">
      <c r="C385" s="34"/>
      <c r="D385" s="34"/>
    </row>
    <row r="386" spans="3:4" x14ac:dyDescent="0.25">
      <c r="C386" s="34"/>
      <c r="D386" s="34"/>
    </row>
    <row r="387" spans="3:4" x14ac:dyDescent="0.25">
      <c r="C387" s="34"/>
      <c r="D387" s="34"/>
    </row>
    <row r="388" spans="3:4" x14ac:dyDescent="0.25">
      <c r="C388" s="34"/>
      <c r="D388" s="34"/>
    </row>
    <row r="389" spans="3:4" x14ac:dyDescent="0.25">
      <c r="C389" s="34"/>
      <c r="D389" s="34"/>
    </row>
    <row r="390" spans="3:4" x14ac:dyDescent="0.25">
      <c r="C390" s="34"/>
      <c r="D390" s="34"/>
    </row>
    <row r="391" spans="3:4" x14ac:dyDescent="0.25">
      <c r="C391" s="34"/>
      <c r="D391" s="34"/>
    </row>
    <row r="392" spans="3:4" x14ac:dyDescent="0.25">
      <c r="C392" s="34"/>
      <c r="D392" s="34"/>
    </row>
    <row r="393" spans="3:4" x14ac:dyDescent="0.25">
      <c r="C393" s="34"/>
      <c r="D393" s="34"/>
    </row>
    <row r="394" spans="3:4" x14ac:dyDescent="0.25">
      <c r="C394" s="34"/>
      <c r="D394" s="34"/>
    </row>
    <row r="395" spans="3:4" x14ac:dyDescent="0.25">
      <c r="C395" s="34"/>
      <c r="D395" s="34"/>
    </row>
    <row r="396" spans="3:4" x14ac:dyDescent="0.25">
      <c r="C396" s="34"/>
      <c r="D396" s="34"/>
    </row>
    <row r="397" spans="3:4" x14ac:dyDescent="0.25">
      <c r="C397" s="34"/>
      <c r="D397" s="34"/>
    </row>
    <row r="398" spans="3:4" x14ac:dyDescent="0.25">
      <c r="C398" s="34"/>
      <c r="D398" s="34"/>
    </row>
    <row r="399" spans="3:4" x14ac:dyDescent="0.25">
      <c r="C399" s="34"/>
      <c r="D399" s="34"/>
    </row>
    <row r="400" spans="3:4" x14ac:dyDescent="0.25">
      <c r="C400" s="34"/>
      <c r="D400" s="34"/>
    </row>
    <row r="401" spans="3:4" x14ac:dyDescent="0.25">
      <c r="C401" s="34"/>
      <c r="D401" s="34"/>
    </row>
    <row r="402" spans="3:4" x14ac:dyDescent="0.25">
      <c r="C402" s="34"/>
      <c r="D402" s="34"/>
    </row>
    <row r="403" spans="3:4" x14ac:dyDescent="0.25">
      <c r="C403" s="34"/>
      <c r="D403" s="34"/>
    </row>
    <row r="404" spans="3:4" x14ac:dyDescent="0.25">
      <c r="C404" s="34"/>
      <c r="D404" s="34"/>
    </row>
    <row r="405" spans="3:4" x14ac:dyDescent="0.25">
      <c r="C405" s="34"/>
      <c r="D405" s="34"/>
    </row>
    <row r="406" spans="3:4" x14ac:dyDescent="0.25">
      <c r="C406" s="34"/>
      <c r="D406" s="34"/>
    </row>
    <row r="407" spans="3:4" x14ac:dyDescent="0.25">
      <c r="C407" s="34"/>
      <c r="D407" s="34"/>
    </row>
    <row r="408" spans="3:4" x14ac:dyDescent="0.25">
      <c r="C408" s="34"/>
      <c r="D408" s="34"/>
    </row>
    <row r="409" spans="3:4" x14ac:dyDescent="0.25">
      <c r="C409" s="34"/>
      <c r="D409" s="34"/>
    </row>
    <row r="410" spans="3:4" x14ac:dyDescent="0.25">
      <c r="C410" s="34"/>
      <c r="D410" s="34"/>
    </row>
    <row r="411" spans="3:4" x14ac:dyDescent="0.25">
      <c r="C411" s="34"/>
      <c r="D411" s="34"/>
    </row>
    <row r="412" spans="3:4" x14ac:dyDescent="0.25">
      <c r="C412" s="34"/>
      <c r="D412" s="34"/>
    </row>
    <row r="413" spans="3:4" x14ac:dyDescent="0.25">
      <c r="C413" s="34"/>
      <c r="D413" s="34"/>
    </row>
    <row r="414" spans="3:4" x14ac:dyDescent="0.25">
      <c r="C414" s="34"/>
      <c r="D414" s="34"/>
    </row>
    <row r="415" spans="3:4" x14ac:dyDescent="0.25">
      <c r="C415" s="34"/>
      <c r="D415" s="34"/>
    </row>
    <row r="416" spans="3:4" x14ac:dyDescent="0.25">
      <c r="C416" s="34"/>
      <c r="D416" s="34"/>
    </row>
    <row r="417" spans="3:4" x14ac:dyDescent="0.25">
      <c r="C417" s="34"/>
      <c r="D417" s="34"/>
    </row>
    <row r="418" spans="3:4" x14ac:dyDescent="0.25">
      <c r="C418" s="34"/>
      <c r="D418" s="34"/>
    </row>
    <row r="419" spans="3:4" x14ac:dyDescent="0.25">
      <c r="C419" s="34"/>
      <c r="D419" s="34"/>
    </row>
    <row r="420" spans="3:4" x14ac:dyDescent="0.25">
      <c r="C420" s="34"/>
      <c r="D420" s="34"/>
    </row>
    <row r="421" spans="3:4" x14ac:dyDescent="0.25">
      <c r="C421" s="34"/>
      <c r="D421" s="34"/>
    </row>
    <row r="422" spans="3:4" x14ac:dyDescent="0.25">
      <c r="C422" s="34"/>
      <c r="D422" s="34"/>
    </row>
    <row r="423" spans="3:4" x14ac:dyDescent="0.25">
      <c r="C423" s="34"/>
      <c r="D423" s="34"/>
    </row>
    <row r="424" spans="3:4" x14ac:dyDescent="0.25">
      <c r="C424" s="34"/>
      <c r="D424" s="34"/>
    </row>
    <row r="425" spans="3:4" x14ac:dyDescent="0.25">
      <c r="C425" s="34"/>
      <c r="D425" s="34"/>
    </row>
    <row r="426" spans="3:4" x14ac:dyDescent="0.25">
      <c r="C426" s="34"/>
      <c r="D426" s="34"/>
    </row>
    <row r="427" spans="3:4" x14ac:dyDescent="0.25">
      <c r="C427" s="34"/>
      <c r="D427" s="34"/>
    </row>
    <row r="428" spans="3:4" x14ac:dyDescent="0.25">
      <c r="C428" s="34"/>
      <c r="D428" s="34"/>
    </row>
    <row r="429" spans="3:4" x14ac:dyDescent="0.25">
      <c r="C429" s="34"/>
      <c r="D429" s="34"/>
    </row>
    <row r="430" spans="3:4" x14ac:dyDescent="0.25">
      <c r="C430" s="34"/>
      <c r="D430" s="34"/>
    </row>
    <row r="431" spans="3:4" x14ac:dyDescent="0.25">
      <c r="C431" s="34"/>
      <c r="D431" s="34"/>
    </row>
    <row r="432" spans="3:4" x14ac:dyDescent="0.25">
      <c r="C432" s="34"/>
      <c r="D432" s="34"/>
    </row>
    <row r="433" spans="3:4" x14ac:dyDescent="0.25">
      <c r="C433" s="34"/>
      <c r="D433" s="34"/>
    </row>
    <row r="434" spans="3:4" x14ac:dyDescent="0.25">
      <c r="C434" s="34"/>
      <c r="D434" s="34"/>
    </row>
    <row r="435" spans="3:4" x14ac:dyDescent="0.25">
      <c r="C435" s="34"/>
      <c r="D435" s="34"/>
    </row>
    <row r="436" spans="3:4" x14ac:dyDescent="0.25">
      <c r="C436" s="34"/>
      <c r="D436" s="34"/>
    </row>
    <row r="437" spans="3:4" x14ac:dyDescent="0.25">
      <c r="C437" s="34"/>
      <c r="D437" s="34"/>
    </row>
    <row r="438" spans="3:4" x14ac:dyDescent="0.25">
      <c r="C438" s="34"/>
      <c r="D438" s="34"/>
    </row>
    <row r="439" spans="3:4" x14ac:dyDescent="0.25">
      <c r="C439" s="34"/>
      <c r="D439" s="34"/>
    </row>
    <row r="440" spans="3:4" x14ac:dyDescent="0.25">
      <c r="C440" s="34"/>
      <c r="D440" s="34"/>
    </row>
    <row r="441" spans="3:4" x14ac:dyDescent="0.25">
      <c r="C441" s="34"/>
      <c r="D441" s="34"/>
    </row>
    <row r="442" spans="3:4" x14ac:dyDescent="0.25">
      <c r="C442" s="34"/>
      <c r="D442" s="34"/>
    </row>
    <row r="443" spans="3:4" x14ac:dyDescent="0.25">
      <c r="C443" s="34"/>
      <c r="D443" s="34"/>
    </row>
    <row r="444" spans="3:4" x14ac:dyDescent="0.25">
      <c r="C444" s="34"/>
      <c r="D444" s="34"/>
    </row>
    <row r="445" spans="3:4" x14ac:dyDescent="0.25">
      <c r="C445" s="34"/>
      <c r="D445" s="34"/>
    </row>
    <row r="446" spans="3:4" x14ac:dyDescent="0.25">
      <c r="C446" s="34"/>
      <c r="D446" s="34"/>
    </row>
    <row r="447" spans="3:4" x14ac:dyDescent="0.25">
      <c r="C447" s="34"/>
      <c r="D447" s="34"/>
    </row>
    <row r="448" spans="3:4" x14ac:dyDescent="0.25">
      <c r="C448" s="34"/>
      <c r="D448" s="34"/>
    </row>
    <row r="449" spans="3:4" x14ac:dyDescent="0.25">
      <c r="C449" s="34"/>
      <c r="D449" s="34"/>
    </row>
    <row r="450" spans="3:4" x14ac:dyDescent="0.25">
      <c r="C450" s="34"/>
      <c r="D450" s="34"/>
    </row>
    <row r="451" spans="3:4" x14ac:dyDescent="0.25">
      <c r="C451" s="34"/>
      <c r="D451" s="34"/>
    </row>
    <row r="452" spans="3:4" x14ac:dyDescent="0.25">
      <c r="C452" s="34"/>
      <c r="D452" s="34"/>
    </row>
    <row r="453" spans="3:4" x14ac:dyDescent="0.25">
      <c r="C453" s="34"/>
      <c r="D453" s="34"/>
    </row>
    <row r="454" spans="3:4" x14ac:dyDescent="0.25">
      <c r="C454" s="34"/>
      <c r="D454" s="34"/>
    </row>
    <row r="455" spans="3:4" x14ac:dyDescent="0.25">
      <c r="C455" s="34"/>
      <c r="D455" s="34"/>
    </row>
    <row r="456" spans="3:4" x14ac:dyDescent="0.25">
      <c r="C456" s="34"/>
      <c r="D456" s="34"/>
    </row>
    <row r="457" spans="3:4" x14ac:dyDescent="0.25">
      <c r="C457" s="34"/>
      <c r="D457" s="34"/>
    </row>
    <row r="458" spans="3:4" x14ac:dyDescent="0.25">
      <c r="C458" s="34"/>
      <c r="D458" s="34"/>
    </row>
    <row r="459" spans="3:4" x14ac:dyDescent="0.25">
      <c r="C459" s="34"/>
      <c r="D459" s="34"/>
    </row>
    <row r="460" spans="3:4" x14ac:dyDescent="0.25">
      <c r="C460" s="34"/>
      <c r="D460" s="34"/>
    </row>
    <row r="461" spans="3:4" x14ac:dyDescent="0.25">
      <c r="C461" s="34"/>
      <c r="D461" s="34"/>
    </row>
    <row r="462" spans="3:4" x14ac:dyDescent="0.25">
      <c r="C462" s="34"/>
      <c r="D462" s="34"/>
    </row>
    <row r="463" spans="3:4" x14ac:dyDescent="0.25">
      <c r="C463" s="34"/>
      <c r="D463" s="34"/>
    </row>
    <row r="464" spans="3:4" x14ac:dyDescent="0.25">
      <c r="C464" s="34"/>
      <c r="D464" s="34"/>
    </row>
    <row r="465" spans="3:4" x14ac:dyDescent="0.25">
      <c r="C465" s="34"/>
      <c r="D465" s="34"/>
    </row>
    <row r="466" spans="3:4" x14ac:dyDescent="0.25">
      <c r="C466" s="34"/>
      <c r="D466" s="34"/>
    </row>
    <row r="467" spans="3:4" x14ac:dyDescent="0.25">
      <c r="C467" s="34"/>
      <c r="D467" s="34"/>
    </row>
    <row r="468" spans="3:4" x14ac:dyDescent="0.25">
      <c r="C468" s="34"/>
      <c r="D468" s="34"/>
    </row>
    <row r="469" spans="3:4" x14ac:dyDescent="0.25">
      <c r="C469" s="34"/>
      <c r="D469" s="34"/>
    </row>
    <row r="470" spans="3:4" x14ac:dyDescent="0.25">
      <c r="C470" s="34"/>
      <c r="D470" s="34"/>
    </row>
    <row r="471" spans="3:4" x14ac:dyDescent="0.25">
      <c r="C471" s="34"/>
      <c r="D471" s="34"/>
    </row>
    <row r="472" spans="3:4" x14ac:dyDescent="0.25">
      <c r="C472" s="34"/>
      <c r="D472" s="34"/>
    </row>
    <row r="473" spans="3:4" x14ac:dyDescent="0.25">
      <c r="C473" s="34"/>
      <c r="D473" s="34"/>
    </row>
    <row r="474" spans="3:4" x14ac:dyDescent="0.25">
      <c r="C474" s="34"/>
      <c r="D474" s="34"/>
    </row>
    <row r="475" spans="3:4" x14ac:dyDescent="0.25">
      <c r="C475" s="34"/>
      <c r="D475" s="34"/>
    </row>
    <row r="476" spans="3:4" x14ac:dyDescent="0.25">
      <c r="C476" s="34"/>
      <c r="D476" s="34"/>
    </row>
    <row r="477" spans="3:4" x14ac:dyDescent="0.25">
      <c r="C477" s="34"/>
      <c r="D477" s="34"/>
    </row>
    <row r="478" spans="3:4" x14ac:dyDescent="0.25">
      <c r="C478" s="34"/>
      <c r="D478" s="34"/>
    </row>
    <row r="479" spans="3:4" x14ac:dyDescent="0.25">
      <c r="C479" s="34"/>
      <c r="D479" s="34"/>
    </row>
    <row r="480" spans="3:4" x14ac:dyDescent="0.25">
      <c r="C480" s="34"/>
      <c r="D480" s="34"/>
    </row>
    <row r="481" spans="3:4" x14ac:dyDescent="0.25">
      <c r="C481" s="34"/>
      <c r="D481" s="34"/>
    </row>
    <row r="482" spans="3:4" x14ac:dyDescent="0.25">
      <c r="C482" s="34"/>
      <c r="D482" s="34"/>
    </row>
    <row r="483" spans="3:4" x14ac:dyDescent="0.25">
      <c r="C483" s="34"/>
      <c r="D483" s="34"/>
    </row>
    <row r="484" spans="3:4" x14ac:dyDescent="0.25">
      <c r="C484" s="34"/>
      <c r="D484" s="34"/>
    </row>
    <row r="485" spans="3:4" x14ac:dyDescent="0.25">
      <c r="C485" s="34"/>
      <c r="D485" s="34"/>
    </row>
    <row r="486" spans="3:4" x14ac:dyDescent="0.25">
      <c r="C486" s="34"/>
      <c r="D486" s="34"/>
    </row>
    <row r="487" spans="3:4" x14ac:dyDescent="0.25">
      <c r="C487" s="34"/>
      <c r="D487" s="34"/>
    </row>
    <row r="488" spans="3:4" x14ac:dyDescent="0.25">
      <c r="C488" s="34"/>
      <c r="D488" s="34"/>
    </row>
    <row r="489" spans="3:4" x14ac:dyDescent="0.25">
      <c r="C489" s="34"/>
      <c r="D489" s="34"/>
    </row>
    <row r="490" spans="3:4" x14ac:dyDescent="0.25">
      <c r="C490" s="34"/>
      <c r="D490" s="34"/>
    </row>
    <row r="491" spans="3:4" x14ac:dyDescent="0.25">
      <c r="C491" s="34"/>
      <c r="D491" s="34"/>
    </row>
    <row r="492" spans="3:4" x14ac:dyDescent="0.25">
      <c r="C492" s="34"/>
      <c r="D492" s="34"/>
    </row>
    <row r="493" spans="3:4" x14ac:dyDescent="0.25">
      <c r="C493" s="34"/>
      <c r="D493" s="34"/>
    </row>
    <row r="494" spans="3:4" x14ac:dyDescent="0.25">
      <c r="C494" s="34"/>
      <c r="D494" s="34"/>
    </row>
    <row r="495" spans="3:4" x14ac:dyDescent="0.25">
      <c r="C495" s="34"/>
      <c r="D495" s="34"/>
    </row>
    <row r="496" spans="3:4" x14ac:dyDescent="0.25">
      <c r="C496" s="34"/>
      <c r="D496" s="34"/>
    </row>
    <row r="497" spans="3:4" x14ac:dyDescent="0.25">
      <c r="C497" s="34"/>
      <c r="D497" s="34"/>
    </row>
    <row r="498" spans="3:4" x14ac:dyDescent="0.25">
      <c r="C498" s="34"/>
      <c r="D498" s="34"/>
    </row>
    <row r="499" spans="3:4" x14ac:dyDescent="0.25">
      <c r="C499" s="34"/>
      <c r="D499" s="34"/>
    </row>
    <row r="500" spans="3:4" x14ac:dyDescent="0.25">
      <c r="C500" s="34"/>
      <c r="D500" s="34"/>
    </row>
    <row r="501" spans="3:4" x14ac:dyDescent="0.25">
      <c r="C501" s="34"/>
      <c r="D501" s="34"/>
    </row>
    <row r="502" spans="3:4" x14ac:dyDescent="0.25">
      <c r="C502" s="34"/>
      <c r="D502" s="34"/>
    </row>
    <row r="503" spans="3:4" x14ac:dyDescent="0.25">
      <c r="C503" s="34"/>
      <c r="D503" s="34"/>
    </row>
    <row r="504" spans="3:4" x14ac:dyDescent="0.25">
      <c r="C504" s="34"/>
      <c r="D504" s="34"/>
    </row>
    <row r="505" spans="3:4" x14ac:dyDescent="0.25">
      <c r="C505" s="34"/>
      <c r="D505" s="34"/>
    </row>
    <row r="506" spans="3:4" x14ac:dyDescent="0.25">
      <c r="C506" s="34"/>
      <c r="D506" s="34"/>
    </row>
    <row r="507" spans="3:4" x14ac:dyDescent="0.25">
      <c r="C507" s="34"/>
      <c r="D507" s="34"/>
    </row>
    <row r="508" spans="3:4" x14ac:dyDescent="0.25">
      <c r="C508" s="34"/>
      <c r="D508" s="34"/>
    </row>
    <row r="509" spans="3:4" x14ac:dyDescent="0.25">
      <c r="C509" s="34"/>
      <c r="D509" s="34"/>
    </row>
    <row r="510" spans="3:4" x14ac:dyDescent="0.25">
      <c r="C510" s="34"/>
      <c r="D510" s="34"/>
    </row>
    <row r="511" spans="3:4" x14ac:dyDescent="0.25">
      <c r="C511" s="34"/>
      <c r="D511" s="34"/>
    </row>
    <row r="512" spans="3:4" x14ac:dyDescent="0.25">
      <c r="C512" s="34"/>
      <c r="D512" s="34"/>
    </row>
    <row r="513" spans="3:4" x14ac:dyDescent="0.25">
      <c r="C513" s="34"/>
      <c r="D513" s="34"/>
    </row>
    <row r="514" spans="3:4" x14ac:dyDescent="0.25">
      <c r="C514" s="34"/>
      <c r="D514" s="34"/>
    </row>
    <row r="515" spans="3:4" x14ac:dyDescent="0.25">
      <c r="C515" s="34"/>
      <c r="D515" s="34"/>
    </row>
    <row r="516" spans="3:4" x14ac:dyDescent="0.25">
      <c r="C516" s="34"/>
      <c r="D516" s="34"/>
    </row>
    <row r="517" spans="3:4" x14ac:dyDescent="0.25">
      <c r="C517" s="34"/>
      <c r="D517" s="34"/>
    </row>
    <row r="518" spans="3:4" x14ac:dyDescent="0.25">
      <c r="C518" s="34"/>
      <c r="D518" s="34"/>
    </row>
    <row r="519" spans="3:4" x14ac:dyDescent="0.25">
      <c r="C519" s="34"/>
      <c r="D519" s="34"/>
    </row>
    <row r="520" spans="3:4" x14ac:dyDescent="0.25">
      <c r="C520" s="34"/>
      <c r="D520" s="34"/>
    </row>
    <row r="521" spans="3:4" x14ac:dyDescent="0.25">
      <c r="C521" s="34"/>
      <c r="D521" s="34"/>
    </row>
    <row r="522" spans="3:4" x14ac:dyDescent="0.25">
      <c r="C522" s="34"/>
      <c r="D522" s="34"/>
    </row>
    <row r="523" spans="3:4" x14ac:dyDescent="0.25">
      <c r="C523" s="34"/>
      <c r="D523" s="34"/>
    </row>
    <row r="524" spans="3:4" x14ac:dyDescent="0.25">
      <c r="C524" s="34"/>
      <c r="D524" s="34"/>
    </row>
    <row r="525" spans="3:4" x14ac:dyDescent="0.25">
      <c r="C525" s="34"/>
      <c r="D525" s="34"/>
    </row>
    <row r="526" spans="3:4" x14ac:dyDescent="0.25">
      <c r="C526" s="34"/>
      <c r="D526" s="34"/>
    </row>
    <row r="527" spans="3:4" x14ac:dyDescent="0.25">
      <c r="C527" s="34"/>
      <c r="D527" s="34"/>
    </row>
    <row r="528" spans="3:4" x14ac:dyDescent="0.25">
      <c r="C528" s="34"/>
      <c r="D528" s="34"/>
    </row>
    <row r="529" spans="3:4" x14ac:dyDescent="0.25">
      <c r="C529" s="34"/>
      <c r="D529" s="34"/>
    </row>
    <row r="530" spans="3:4" x14ac:dyDescent="0.25">
      <c r="C530" s="34"/>
      <c r="D530" s="34"/>
    </row>
    <row r="531" spans="3:4" x14ac:dyDescent="0.25">
      <c r="C531" s="34"/>
      <c r="D531" s="34"/>
    </row>
    <row r="532" spans="3:4" x14ac:dyDescent="0.25">
      <c r="C532" s="34"/>
      <c r="D532" s="34"/>
    </row>
    <row r="533" spans="3:4" x14ac:dyDescent="0.25">
      <c r="C533" s="34"/>
      <c r="D533" s="34"/>
    </row>
    <row r="534" spans="3:4" x14ac:dyDescent="0.25">
      <c r="C534" s="34"/>
      <c r="D534" s="34"/>
    </row>
    <row r="535" spans="3:4" x14ac:dyDescent="0.25">
      <c r="C535" s="34"/>
      <c r="D535" s="34"/>
    </row>
    <row r="536" spans="3:4" x14ac:dyDescent="0.25">
      <c r="C536" s="34"/>
      <c r="D536" s="34"/>
    </row>
    <row r="537" spans="3:4" x14ac:dyDescent="0.25">
      <c r="C537" s="34"/>
      <c r="D537" s="34"/>
    </row>
    <row r="538" spans="3:4" x14ac:dyDescent="0.25">
      <c r="C538" s="34"/>
      <c r="D538" s="34"/>
    </row>
    <row r="539" spans="3:4" x14ac:dyDescent="0.25">
      <c r="C539" s="34"/>
      <c r="D539" s="34"/>
    </row>
    <row r="540" spans="3:4" x14ac:dyDescent="0.25">
      <c r="C540" s="34"/>
      <c r="D540" s="34"/>
    </row>
    <row r="541" spans="3:4" x14ac:dyDescent="0.25">
      <c r="C541" s="34"/>
      <c r="D541" s="34"/>
    </row>
    <row r="542" spans="3:4" x14ac:dyDescent="0.25">
      <c r="C542" s="34"/>
      <c r="D542" s="34"/>
    </row>
    <row r="543" spans="3:4" x14ac:dyDescent="0.25">
      <c r="C543" s="34"/>
      <c r="D543" s="34"/>
    </row>
    <row r="544" spans="3:4" x14ac:dyDescent="0.25">
      <c r="C544" s="34"/>
      <c r="D544" s="34"/>
    </row>
    <row r="545" spans="3:4" x14ac:dyDescent="0.25">
      <c r="C545" s="34"/>
      <c r="D545" s="34"/>
    </row>
    <row r="546" spans="3:4" x14ac:dyDescent="0.25">
      <c r="C546" s="34"/>
      <c r="D546" s="34"/>
    </row>
    <row r="547" spans="3:4" x14ac:dyDescent="0.25">
      <c r="C547" s="34"/>
      <c r="D547" s="34"/>
    </row>
    <row r="548" spans="3:4" x14ac:dyDescent="0.25">
      <c r="C548" s="34"/>
      <c r="D548" s="34"/>
    </row>
    <row r="549" spans="3:4" x14ac:dyDescent="0.25">
      <c r="C549" s="34"/>
      <c r="D549" s="34"/>
    </row>
    <row r="550" spans="3:4" x14ac:dyDescent="0.25">
      <c r="C550" s="34"/>
      <c r="D550" s="34"/>
    </row>
    <row r="551" spans="3:4" x14ac:dyDescent="0.25">
      <c r="C551" s="34"/>
      <c r="D551" s="34"/>
    </row>
    <row r="552" spans="3:4" x14ac:dyDescent="0.25">
      <c r="C552" s="34"/>
      <c r="D552" s="34"/>
    </row>
    <row r="553" spans="3:4" x14ac:dyDescent="0.25">
      <c r="C553" s="34"/>
      <c r="D553" s="34"/>
    </row>
    <row r="554" spans="3:4" x14ac:dyDescent="0.25">
      <c r="C554" s="34"/>
      <c r="D554" s="34"/>
    </row>
    <row r="555" spans="3:4" x14ac:dyDescent="0.25">
      <c r="C555" s="34"/>
      <c r="D555" s="34"/>
    </row>
    <row r="556" spans="3:4" x14ac:dyDescent="0.25">
      <c r="C556" s="34"/>
      <c r="D556" s="34"/>
    </row>
    <row r="557" spans="3:4" x14ac:dyDescent="0.25">
      <c r="C557" s="34"/>
      <c r="D557" s="34"/>
    </row>
    <row r="558" spans="3:4" x14ac:dyDescent="0.25">
      <c r="C558" s="34"/>
      <c r="D558" s="34"/>
    </row>
    <row r="559" spans="3:4" x14ac:dyDescent="0.25">
      <c r="C559" s="34"/>
      <c r="D559" s="34"/>
    </row>
    <row r="560" spans="3:4" x14ac:dyDescent="0.25">
      <c r="C560" s="34"/>
      <c r="D560" s="34"/>
    </row>
    <row r="561" spans="3:4" x14ac:dyDescent="0.25">
      <c r="C561" s="34"/>
      <c r="D561" s="34"/>
    </row>
    <row r="562" spans="3:4" x14ac:dyDescent="0.25">
      <c r="C562" s="34"/>
      <c r="D562" s="34"/>
    </row>
    <row r="563" spans="3:4" x14ac:dyDescent="0.25">
      <c r="C563" s="34"/>
      <c r="D563" s="34"/>
    </row>
    <row r="564" spans="3:4" x14ac:dyDescent="0.25">
      <c r="C564" s="34"/>
      <c r="D564" s="34"/>
    </row>
    <row r="565" spans="3:4" x14ac:dyDescent="0.25">
      <c r="C565" s="34"/>
      <c r="D565" s="34"/>
    </row>
    <row r="566" spans="3:4" x14ac:dyDescent="0.25">
      <c r="C566" s="34"/>
      <c r="D566" s="34"/>
    </row>
    <row r="567" spans="3:4" x14ac:dyDescent="0.25">
      <c r="C567" s="34"/>
      <c r="D567" s="34"/>
    </row>
    <row r="568" spans="3:4" x14ac:dyDescent="0.25">
      <c r="C568" s="34"/>
      <c r="D568" s="34"/>
    </row>
    <row r="569" spans="3:4" x14ac:dyDescent="0.25">
      <c r="C569" s="34"/>
      <c r="D569" s="34"/>
    </row>
    <row r="570" spans="3:4" x14ac:dyDescent="0.25">
      <c r="C570" s="34"/>
      <c r="D570" s="34"/>
    </row>
    <row r="571" spans="3:4" x14ac:dyDescent="0.25">
      <c r="C571" s="34"/>
      <c r="D571" s="34"/>
    </row>
    <row r="572" spans="3:4" x14ac:dyDescent="0.25">
      <c r="C572" s="34"/>
      <c r="D572" s="34"/>
    </row>
    <row r="573" spans="3:4" x14ac:dyDescent="0.25">
      <c r="C573" s="34"/>
      <c r="D573" s="34"/>
    </row>
    <row r="574" spans="3:4" x14ac:dyDescent="0.25">
      <c r="C574" s="34"/>
      <c r="D574" s="34"/>
    </row>
    <row r="575" spans="3:4" x14ac:dyDescent="0.25">
      <c r="C575" s="34"/>
      <c r="D575" s="34"/>
    </row>
    <row r="576" spans="3:4" x14ac:dyDescent="0.25">
      <c r="C576" s="34"/>
      <c r="D576" s="34"/>
    </row>
    <row r="577" spans="3:4" x14ac:dyDescent="0.25">
      <c r="C577" s="34"/>
      <c r="D577" s="34"/>
    </row>
    <row r="578" spans="3:4" x14ac:dyDescent="0.25">
      <c r="C578" s="34"/>
      <c r="D578" s="34"/>
    </row>
    <row r="579" spans="3:4" x14ac:dyDescent="0.25">
      <c r="C579" s="34"/>
      <c r="D579" s="34"/>
    </row>
    <row r="580" spans="3:4" x14ac:dyDescent="0.25">
      <c r="C580" s="34"/>
      <c r="D580" s="34"/>
    </row>
    <row r="581" spans="3:4" x14ac:dyDescent="0.25">
      <c r="C581" s="34"/>
      <c r="D581" s="34"/>
    </row>
    <row r="582" spans="3:4" x14ac:dyDescent="0.25">
      <c r="C582" s="34"/>
      <c r="D582" s="34"/>
    </row>
    <row r="583" spans="3:4" x14ac:dyDescent="0.25">
      <c r="C583" s="34"/>
      <c r="D583" s="34"/>
    </row>
    <row r="584" spans="3:4" x14ac:dyDescent="0.25">
      <c r="C584" s="34"/>
      <c r="D584" s="34"/>
    </row>
    <row r="585" spans="3:4" x14ac:dyDescent="0.25">
      <c r="C585" s="34"/>
      <c r="D585" s="34"/>
    </row>
    <row r="586" spans="3:4" x14ac:dyDescent="0.25">
      <c r="C586" s="34"/>
      <c r="D586" s="34"/>
    </row>
    <row r="587" spans="3:4" x14ac:dyDescent="0.25">
      <c r="C587" s="34"/>
      <c r="D587" s="34"/>
    </row>
    <row r="588" spans="3:4" x14ac:dyDescent="0.25">
      <c r="C588" s="34"/>
      <c r="D588" s="34"/>
    </row>
    <row r="589" spans="3:4" x14ac:dyDescent="0.25">
      <c r="C589" s="34"/>
      <c r="D589" s="34"/>
    </row>
    <row r="590" spans="3:4" x14ac:dyDescent="0.25">
      <c r="C590" s="34"/>
      <c r="D590" s="34"/>
    </row>
    <row r="591" spans="3:4" x14ac:dyDescent="0.25">
      <c r="C591" s="34"/>
      <c r="D591" s="34"/>
    </row>
    <row r="592" spans="3:4" x14ac:dyDescent="0.25">
      <c r="C592" s="34"/>
      <c r="D592" s="34"/>
    </row>
    <row r="593" spans="3:4" x14ac:dyDescent="0.25">
      <c r="C593" s="34"/>
      <c r="D593" s="34"/>
    </row>
    <row r="594" spans="3:4" x14ac:dyDescent="0.25">
      <c r="C594" s="34"/>
      <c r="D594" s="34"/>
    </row>
    <row r="595" spans="3:4" x14ac:dyDescent="0.25">
      <c r="C595" s="34"/>
      <c r="D595" s="34"/>
    </row>
    <row r="596" spans="3:4" x14ac:dyDescent="0.25">
      <c r="C596" s="34"/>
      <c r="D596" s="34"/>
    </row>
    <row r="597" spans="3:4" x14ac:dyDescent="0.25">
      <c r="C597" s="34"/>
      <c r="D597" s="34"/>
    </row>
    <row r="598" spans="3:4" x14ac:dyDescent="0.25">
      <c r="C598" s="34"/>
      <c r="D598" s="34"/>
    </row>
    <row r="599" spans="3:4" x14ac:dyDescent="0.25">
      <c r="C599" s="34"/>
      <c r="D599" s="34"/>
    </row>
    <row r="600" spans="3:4" x14ac:dyDescent="0.25">
      <c r="C600" s="34"/>
      <c r="D600" s="34"/>
    </row>
    <row r="601" spans="3:4" x14ac:dyDescent="0.25">
      <c r="C601" s="34"/>
      <c r="D601" s="34"/>
    </row>
    <row r="602" spans="3:4" x14ac:dyDescent="0.25">
      <c r="C602" s="34"/>
      <c r="D602" s="34"/>
    </row>
    <row r="603" spans="3:4" x14ac:dyDescent="0.25">
      <c r="C603" s="34"/>
      <c r="D603" s="34"/>
    </row>
    <row r="604" spans="3:4" x14ac:dyDescent="0.25">
      <c r="C604" s="34"/>
      <c r="D604" s="34"/>
    </row>
    <row r="605" spans="3:4" x14ac:dyDescent="0.25">
      <c r="C605" s="34"/>
      <c r="D605" s="34"/>
    </row>
    <row r="606" spans="3:4" x14ac:dyDescent="0.25">
      <c r="C606" s="34"/>
      <c r="D606" s="34"/>
    </row>
    <row r="607" spans="3:4" x14ac:dyDescent="0.25">
      <c r="C607" s="34"/>
      <c r="D607" s="34"/>
    </row>
    <row r="608" spans="3:4" x14ac:dyDescent="0.25">
      <c r="C608" s="34"/>
      <c r="D608" s="34"/>
    </row>
    <row r="609" spans="3:4" x14ac:dyDescent="0.25">
      <c r="C609" s="34"/>
      <c r="D609" s="34"/>
    </row>
  </sheetData>
  <mergeCells count="185">
    <mergeCell ref="C230:E230"/>
    <mergeCell ref="F237:H237"/>
    <mergeCell ref="F236:H236"/>
    <mergeCell ref="C232:E232"/>
    <mergeCell ref="C227:D227"/>
    <mergeCell ref="C228:D228"/>
    <mergeCell ref="C229:D229"/>
    <mergeCell ref="C219:D219"/>
    <mergeCell ref="C220:D220"/>
    <mergeCell ref="C221:D221"/>
    <mergeCell ref="C222:D222"/>
    <mergeCell ref="C223:D223"/>
    <mergeCell ref="C224:D224"/>
    <mergeCell ref="C218:D218"/>
    <mergeCell ref="C207:D207"/>
    <mergeCell ref="C208:D208"/>
    <mergeCell ref="C209:D209"/>
    <mergeCell ref="C210:D210"/>
    <mergeCell ref="C211:D211"/>
    <mergeCell ref="C212:D212"/>
    <mergeCell ref="C225:D225"/>
    <mergeCell ref="C226:D226"/>
    <mergeCell ref="C205:D205"/>
    <mergeCell ref="C206:D206"/>
    <mergeCell ref="C213:D213"/>
    <mergeCell ref="C214:D214"/>
    <mergeCell ref="C215:D215"/>
    <mergeCell ref="C216:D216"/>
    <mergeCell ref="C217:D217"/>
    <mergeCell ref="C202:D202"/>
    <mergeCell ref="C203:D203"/>
    <mergeCell ref="C204:D204"/>
    <mergeCell ref="C195:E195"/>
    <mergeCell ref="C196:E196"/>
    <mergeCell ref="C191:E191"/>
    <mergeCell ref="C192:E192"/>
    <mergeCell ref="C193:E193"/>
    <mergeCell ref="B198:H198"/>
    <mergeCell ref="C199:D199"/>
    <mergeCell ref="C200:D200"/>
    <mergeCell ref="C201:D201"/>
    <mergeCell ref="C188:E188"/>
    <mergeCell ref="C189:E189"/>
    <mergeCell ref="C190:E190"/>
    <mergeCell ref="C182:E182"/>
    <mergeCell ref="C183:E183"/>
    <mergeCell ref="C184:E184"/>
    <mergeCell ref="C185:E185"/>
    <mergeCell ref="B187:H187"/>
    <mergeCell ref="C194:E194"/>
    <mergeCell ref="C177:E177"/>
    <mergeCell ref="C178:E178"/>
    <mergeCell ref="C179:E179"/>
    <mergeCell ref="C180:E180"/>
    <mergeCell ref="C181:E181"/>
    <mergeCell ref="C170:E170"/>
    <mergeCell ref="C172:E172"/>
    <mergeCell ref="C173:E173"/>
    <mergeCell ref="C174:E174"/>
    <mergeCell ref="C175:E175"/>
    <mergeCell ref="C171:E171"/>
    <mergeCell ref="C123:D123"/>
    <mergeCell ref="C131:E131"/>
    <mergeCell ref="B133:H133"/>
    <mergeCell ref="C134:E134"/>
    <mergeCell ref="C164:E164"/>
    <mergeCell ref="C165:E165"/>
    <mergeCell ref="C166:E166"/>
    <mergeCell ref="C176:E176"/>
    <mergeCell ref="C154:E154"/>
    <mergeCell ref="C155:E155"/>
    <mergeCell ref="C156:E156"/>
    <mergeCell ref="C157:E157"/>
    <mergeCell ref="C158:E158"/>
    <mergeCell ref="C160:E160"/>
    <mergeCell ref="C159:E159"/>
    <mergeCell ref="C161:E161"/>
    <mergeCell ref="C124:D124"/>
    <mergeCell ref="C125:D125"/>
    <mergeCell ref="C126:D126"/>
    <mergeCell ref="C111:D111"/>
    <mergeCell ref="C112:D112"/>
    <mergeCell ref="C113:D113"/>
    <mergeCell ref="C151:E151"/>
    <mergeCell ref="C152:E152"/>
    <mergeCell ref="C153:E153"/>
    <mergeCell ref="C117:D117"/>
    <mergeCell ref="C118:D118"/>
    <mergeCell ref="C119:D119"/>
    <mergeCell ref="C120:D120"/>
    <mergeCell ref="C127:D127"/>
    <mergeCell ref="C128:D128"/>
    <mergeCell ref="C146:E146"/>
    <mergeCell ref="C147:E147"/>
    <mergeCell ref="C145:E145"/>
    <mergeCell ref="C129:D129"/>
    <mergeCell ref="C130:D130"/>
    <mergeCell ref="C140:E140"/>
    <mergeCell ref="C141:E141"/>
    <mergeCell ref="C121:D121"/>
    <mergeCell ref="C122:D122"/>
    <mergeCell ref="C15:D15"/>
    <mergeCell ref="C16:D16"/>
    <mergeCell ref="C20:D20"/>
    <mergeCell ref="C17:D17"/>
    <mergeCell ref="C18:D18"/>
    <mergeCell ref="C19:D19"/>
    <mergeCell ref="B5:H5"/>
    <mergeCell ref="B7:H7"/>
    <mergeCell ref="C21:D21"/>
    <mergeCell ref="C9:D9"/>
    <mergeCell ref="C10:D10"/>
    <mergeCell ref="B1:F1"/>
    <mergeCell ref="B3:H3"/>
    <mergeCell ref="C8:D8"/>
    <mergeCell ref="C11:D11"/>
    <mergeCell ref="C12:D12"/>
    <mergeCell ref="C13:D13"/>
    <mergeCell ref="C14:D14"/>
    <mergeCell ref="C249:D249"/>
    <mergeCell ref="C94:D94"/>
    <mergeCell ref="D56:D59"/>
    <mergeCell ref="D60:D63"/>
    <mergeCell ref="C102:D10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90:D90"/>
    <mergeCell ref="C106:D106"/>
    <mergeCell ref="C114:D114"/>
    <mergeCell ref="C115:D115"/>
    <mergeCell ref="C116:D116"/>
    <mergeCell ref="C148:E148"/>
    <mergeCell ref="C149:E149"/>
    <mergeCell ref="C22:D25"/>
    <mergeCell ref="C26:D29"/>
    <mergeCell ref="C30:E30"/>
    <mergeCell ref="B33:H33"/>
    <mergeCell ref="C34:D34"/>
    <mergeCell ref="D36:D39"/>
    <mergeCell ref="D40:D43"/>
    <mergeCell ref="D44:D47"/>
    <mergeCell ref="C64:E64"/>
    <mergeCell ref="D48:D51"/>
    <mergeCell ref="D52:D55"/>
    <mergeCell ref="B66:H66"/>
    <mergeCell ref="C67:D67"/>
    <mergeCell ref="C68:D68"/>
    <mergeCell ref="C69:D69"/>
    <mergeCell ref="C70:D70"/>
    <mergeCell ref="C71:D71"/>
    <mergeCell ref="C72:D72"/>
    <mergeCell ref="C73:D73"/>
    <mergeCell ref="C74:D74"/>
    <mergeCell ref="C99:E99"/>
    <mergeCell ref="B101:H101"/>
    <mergeCell ref="C103:D103"/>
    <mergeCell ref="C104:D104"/>
    <mergeCell ref="C105:D105"/>
    <mergeCell ref="C107:D107"/>
    <mergeCell ref="C108:D108"/>
    <mergeCell ref="C109:D109"/>
    <mergeCell ref="C110:D110"/>
    <mergeCell ref="C135:E135"/>
    <mergeCell ref="C136:E136"/>
    <mergeCell ref="C137:E137"/>
    <mergeCell ref="C138:E138"/>
    <mergeCell ref="C139:E139"/>
    <mergeCell ref="B163:H163"/>
    <mergeCell ref="C167:E167"/>
    <mergeCell ref="C168:E168"/>
    <mergeCell ref="C169:E169"/>
    <mergeCell ref="C150:E150"/>
    <mergeCell ref="C142:E142"/>
    <mergeCell ref="C143:E143"/>
    <mergeCell ref="C144:E144"/>
  </mergeCells>
  <phoneticPr fontId="19" type="noConversion"/>
  <conditionalFormatting sqref="C259:C315">
    <cfRule type="containsText" dxfId="0" priority="1" operator="containsText" text="FAŁSZ">
      <formula>NOT(ISERROR(SEARCH("FAŁSZ",C259)))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Magdalena Gąsior</cp:lastModifiedBy>
  <cp:lastPrinted>2022-10-24T07:41:45Z</cp:lastPrinted>
  <dcterms:created xsi:type="dcterms:W3CDTF">2019-12-12T14:36:57Z</dcterms:created>
  <dcterms:modified xsi:type="dcterms:W3CDTF">2022-12-08T07:09:59Z</dcterms:modified>
</cp:coreProperties>
</file>